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DANG PENGENDALIAN\Documents\PORTAL SATU DATA PUSKEU\"/>
    </mc:Choice>
  </mc:AlternateContent>
  <xr:revisionPtr revIDLastSave="0" documentId="13_ncr:1_{9DC8C6ED-82A5-4A61-AC8E-4B83626DB1DC}" xr6:coauthVersionLast="36" xr6:coauthVersionMax="47" xr10:uidLastSave="{00000000-0000-0000-0000-000000000000}"/>
  <bookViews>
    <workbookView xWindow="0" yWindow="3600" windowWidth="20490" windowHeight="7530" activeTab="2" xr2:uid="{00000000-000D-0000-FFFF-FFFF00000000}"/>
  </bookViews>
  <sheets>
    <sheet name="BNT Bendahara Bersertifikat" sheetId="1" r:id="rId1"/>
    <sheet name="REALISASI TUNKIN" sheetId="5" r:id="rId2"/>
    <sheet name="SEWA RUMDIN" sheetId="10" r:id="rId3"/>
    <sheet name="TGR" sheetId="11" r:id="rId4"/>
    <sheet name="TUNSUS" sheetId="12" r:id="rId5"/>
    <sheet name="CAPAIAN IKPA" sheetId="13" r:id="rId6"/>
    <sheet name="REALISASI BELANJA" sheetId="16" r:id="rId7"/>
    <sheet name="REALISASI PNBP" sheetId="17" r:id="rId8"/>
    <sheet name="DANA HIBAH" sheetId="14" r:id="rId9"/>
  </sheets>
  <definedNames>
    <definedName name="_xlnm.Print_Area" localSheetId="0">'BNT Bendahara Bersertifikat'!$A$3:$I$164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4" l="1"/>
  <c r="D42" i="14"/>
  <c r="C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42" i="14" s="1"/>
  <c r="F10" i="14"/>
  <c r="F9" i="14"/>
  <c r="F8" i="14"/>
  <c r="F7" i="14"/>
  <c r="F6" i="14"/>
  <c r="C25" i="17" l="1"/>
  <c r="H148" i="1" l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46" i="1"/>
  <c r="H147" i="1"/>
  <c r="H162" i="1"/>
  <c r="H163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56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7" i="1"/>
  <c r="H58" i="1"/>
  <c r="H59" i="1"/>
  <c r="H60" i="1"/>
  <c r="H145" i="1"/>
  <c r="H40" i="1"/>
  <c r="H41" i="1"/>
  <c r="H42" i="1"/>
  <c r="H9" i="1"/>
  <c r="H38" i="1" l="1"/>
  <c r="H10" i="1" l="1"/>
  <c r="C164" i="1"/>
  <c r="H12" i="1"/>
  <c r="H15" i="1"/>
  <c r="H14" i="1"/>
  <c r="H13" i="1"/>
  <c r="H17" i="1" l="1"/>
  <c r="H20" i="1" l="1"/>
  <c r="H31" i="1"/>
  <c r="H22" i="1"/>
  <c r="H29" i="1"/>
  <c r="G164" i="1"/>
  <c r="F164" i="1"/>
  <c r="E164" i="1"/>
  <c r="H39" i="1"/>
  <c r="H37" i="1"/>
  <c r="H36" i="1"/>
  <c r="H35" i="1"/>
  <c r="H34" i="1"/>
  <c r="H33" i="1"/>
  <c r="H32" i="1"/>
  <c r="H30" i="1"/>
  <c r="H28" i="1"/>
  <c r="H27" i="1"/>
  <c r="H26" i="1"/>
  <c r="H25" i="1"/>
  <c r="H24" i="1"/>
  <c r="H23" i="1"/>
  <c r="H21" i="1"/>
  <c r="H19" i="1"/>
  <c r="H18" i="1"/>
  <c r="H16" i="1"/>
  <c r="H11" i="1"/>
  <c r="D164" i="1"/>
  <c r="H164" i="1" l="1"/>
</calcChain>
</file>

<file path=xl/sharedStrings.xml><?xml version="1.0" encoding="utf-8"?>
<sst xmlns="http://schemas.openxmlformats.org/spreadsheetml/2006/main" count="879" uniqueCount="315">
  <si>
    <t>No</t>
  </si>
  <si>
    <t>Satker</t>
  </si>
  <si>
    <t>Total</t>
  </si>
  <si>
    <t>Ket</t>
  </si>
  <si>
    <t>JML BENDAHARA BERSERTIFIKASI</t>
  </si>
  <si>
    <t>BNT</t>
  </si>
  <si>
    <t>POLRI</t>
  </si>
  <si>
    <t>PNS</t>
  </si>
  <si>
    <t>GOL II</t>
  </si>
  <si>
    <t>BINTARA</t>
  </si>
  <si>
    <t>PAMA</t>
  </si>
  <si>
    <t>GOL III</t>
  </si>
  <si>
    <t>JUMLAH BNT</t>
  </si>
  <si>
    <t>POLDA SUMUT</t>
  </si>
  <si>
    <t>POLDA KEP BABEL</t>
  </si>
  <si>
    <t>POLDA JATENG</t>
  </si>
  <si>
    <t>POLDA DIY</t>
  </si>
  <si>
    <t>POLDA JATIM</t>
  </si>
  <si>
    <t>POLDA PABAR</t>
  </si>
  <si>
    <t>PUSKEU POLRI</t>
  </si>
  <si>
    <t>DIVKUM</t>
  </si>
  <si>
    <t>ITWASUM</t>
  </si>
  <si>
    <t xml:space="preserve">BARHARKAM </t>
  </si>
  <si>
    <t>DIVHUMAS</t>
  </si>
  <si>
    <t>POLDA BALI</t>
  </si>
  <si>
    <t>POLDA NTB</t>
  </si>
  <si>
    <t>POLDA KALSEL</t>
  </si>
  <si>
    <t>POLDA KALTIM</t>
  </si>
  <si>
    <t>POLDA SULUT</t>
  </si>
  <si>
    <t>BAHARKAM POLRI</t>
  </si>
  <si>
    <t>SSDM POLRI</t>
  </si>
  <si>
    <t>POLDA MALUT</t>
  </si>
  <si>
    <t>POLDA METROJAYA</t>
  </si>
  <si>
    <t>POLDA SULSEL</t>
  </si>
  <si>
    <t>POLDA SULBAR</t>
  </si>
  <si>
    <t>POLDA SUMSEL</t>
  </si>
  <si>
    <t xml:space="preserve">DIT INTELKAM </t>
  </si>
  <si>
    <t>SLOG POLRI</t>
  </si>
  <si>
    <t>KORBRIMOB POLRI</t>
  </si>
  <si>
    <t>SOPS POLRI</t>
  </si>
  <si>
    <t>PUSAT KEUANGAN POLRI</t>
  </si>
  <si>
    <t>BIDANG PENGENDALIAN</t>
  </si>
  <si>
    <t>Jl. Trunojoyo No. 3 Kebayoran Baru</t>
  </si>
  <si>
    <t>REKAP REALISASI PEMBAYARAN TUNKIN</t>
  </si>
  <si>
    <t>JAJARAN POLDA</t>
  </si>
  <si>
    <t>'BULAN SEPTEMBER 2023</t>
  </si>
  <si>
    <t>Polda</t>
  </si>
  <si>
    <t>Uraian</t>
  </si>
  <si>
    <t>Kuat Pers</t>
  </si>
  <si>
    <t>Jumlah</t>
  </si>
  <si>
    <t>Jumlah Permintaan</t>
  </si>
  <si>
    <t>Realisasi</t>
  </si>
  <si>
    <t>Jumlah Realisasi</t>
  </si>
  <si>
    <t>Polri</t>
  </si>
  <si>
    <t>ASN</t>
  </si>
  <si>
    <t>CPNS</t>
  </si>
  <si>
    <t>PPH21</t>
  </si>
  <si>
    <t>Potongan</t>
  </si>
  <si>
    <t>Tunkin</t>
  </si>
  <si>
    <t>BIDKEU I MABES POLRI</t>
  </si>
  <si>
    <t>Umum</t>
  </si>
  <si>
    <t>Fungsional</t>
  </si>
  <si>
    <t>BIDKEU II MABES POLRI</t>
  </si>
  <si>
    <t>Tipikor</t>
  </si>
  <si>
    <t>POLDA ACEH</t>
  </si>
  <si>
    <t>POLDA SUMATERA UTARA</t>
  </si>
  <si>
    <t>POLDA SUMATERA BARAT</t>
  </si>
  <si>
    <t>POLDA RIAU</t>
  </si>
  <si>
    <t>POLDA BENGKULU</t>
  </si>
  <si>
    <t>POLDA JAMBI</t>
  </si>
  <si>
    <t>POLDA SUMATERA SELATAN</t>
  </si>
  <si>
    <t>POLDA LAMPUNG</t>
  </si>
  <si>
    <t>POLDA METRO JAYA</t>
  </si>
  <si>
    <t>POLDA JAWA BARAT</t>
  </si>
  <si>
    <t>POLDA JAWA TENGAH</t>
  </si>
  <si>
    <t>POLDA DAERAH ISTIMEWA YOGYAKARTA</t>
  </si>
  <si>
    <t>POLDA JAWA TIMUR</t>
  </si>
  <si>
    <t>POLDA NUSA TENGGARA BARAT</t>
  </si>
  <si>
    <t>POLDA NUSA TENGGARA TIMUR</t>
  </si>
  <si>
    <t>POLDA KALIMANTAN BARAT</t>
  </si>
  <si>
    <t>POLDA KALIMANTAN SELATAN</t>
  </si>
  <si>
    <t>POLDA KALIMANTAN TENGAH</t>
  </si>
  <si>
    <t>POLDA KALIMANTAN TIMUR</t>
  </si>
  <si>
    <t>POLDA SULAWESI SELATAN</t>
  </si>
  <si>
    <t>POLDA SULAWESI TENGGARA</t>
  </si>
  <si>
    <t>POLDA SULAWESI TENGAH</t>
  </si>
  <si>
    <t>POLDA SULAWESI UTARA</t>
  </si>
  <si>
    <t>POLDA MALUKU</t>
  </si>
  <si>
    <t>POLDA PAPUA</t>
  </si>
  <si>
    <t>POLDA BANTEN</t>
  </si>
  <si>
    <t>POLDA GORONTALO</t>
  </si>
  <si>
    <t>POLDA MALUKU UTARA</t>
  </si>
  <si>
    <t>POLDA KEPULAUAN RIAU</t>
  </si>
  <si>
    <t>POLDA BANGKA BELITUNG</t>
  </si>
  <si>
    <t>POLDA PAPUA BARAT</t>
  </si>
  <si>
    <t>POLDA SULAWESI BARAT</t>
  </si>
  <si>
    <t>POLDA KALIMANTAN UTARA</t>
  </si>
  <si>
    <t>Jakarta, 19 Oktober 2023</t>
  </si>
  <si>
    <t>KEPALA BIDANG PENGENDALIAN</t>
  </si>
  <si>
    <t>MAYA PURNAMA NINGRUM, S.E.</t>
  </si>
  <si>
    <t>KOMBES POL NRP 72040517</t>
  </si>
  <si>
    <t>REKAPITULASI SEWA RUMAH DINAS BERDASARKAN PERPOLDA</t>
  </si>
  <si>
    <t>ASN / POLRI</t>
  </si>
  <si>
    <t xml:space="preserve">BULAN SEPTEMBER 2023 </t>
  </si>
  <si>
    <t>NO</t>
  </si>
  <si>
    <t>SATKER</t>
  </si>
  <si>
    <t>PANGKAT / GOLONGAN</t>
  </si>
  <si>
    <t>JUMLAH</t>
  </si>
  <si>
    <t>PATI</t>
  </si>
  <si>
    <t>PAMEN / GOL IV</t>
  </si>
  <si>
    <t>PAMA / GOL III</t>
  </si>
  <si>
    <t>BINTARA / GOL II</t>
  </si>
  <si>
    <t>TAMTAMA / GOL I</t>
  </si>
  <si>
    <t>KUAT</t>
  </si>
  <si>
    <t>DAFTAR KERUGIAN NEGARA</t>
  </si>
  <si>
    <t>BULAN SEPTEMBER 2023</t>
  </si>
  <si>
    <t>NRP</t>
  </si>
  <si>
    <t>NAMA</t>
  </si>
  <si>
    <t>SKEP PEMBEBANAN</t>
  </si>
  <si>
    <t>KASUS</t>
  </si>
  <si>
    <t>JUMLAH KERUGIAN</t>
  </si>
  <si>
    <t>SISA</t>
  </si>
  <si>
    <t>KETERANGAN</t>
  </si>
  <si>
    <t>S/D BLN LALU</t>
  </si>
  <si>
    <t>BLN INI</t>
  </si>
  <si>
    <t>S/D BLN INI</t>
  </si>
  <si>
    <t>RD BAMBANG IRAWAN</t>
  </si>
  <si>
    <t>POLRES SUKABUMI KOTA</t>
  </si>
  <si>
    <t>PEMBEBANAN KERUGIAN NEGARA</t>
  </si>
  <si>
    <t>Menghilangkan Kendaraan Motor R2 Dinas POLRI Merk Kawasaki KLX Nopol : 24004-31-VIII</t>
  </si>
  <si>
    <t>SETORAN KE-1 DAN KE-2</t>
  </si>
  <si>
    <t>KEP/1094/VIII/LOG.4.2/2023</t>
  </si>
  <si>
    <t>15 Agustus 2023</t>
  </si>
  <si>
    <t>ARIS BUDI SANTOSO</t>
  </si>
  <si>
    <t>DITRESKRIMUM POLDA METRO JAYA</t>
  </si>
  <si>
    <t>Menghilangkan Senjata Api Jenis Revolver merk CPP Cal 38 SPEC Nomor 22621 - M</t>
  </si>
  <si>
    <t>ANGSURAN KE - 9</t>
  </si>
  <si>
    <t>Sprin/22/I/KEP./2023</t>
  </si>
  <si>
    <t>20 Januari 2023</t>
  </si>
  <si>
    <t>SUTIOKO</t>
  </si>
  <si>
    <t>RESIMEN II PASPELOPOR KORBRIMOB POLRI</t>
  </si>
  <si>
    <t>Hilang barang milik negara berupa Senjata Api Pendek jenis pistol Merk HS-9 dg nomor senjata H193426 dikarenakan kelalaian</t>
  </si>
  <si>
    <t>Angsuran 29</t>
  </si>
  <si>
    <t>KEP/01/IV/HUM.12.10/2021/TGR-22 APRIL 2021</t>
  </si>
  <si>
    <t>RIZKY NURSAPUTRA</t>
  </si>
  <si>
    <t>POLRES PURWAKARTA</t>
  </si>
  <si>
    <t>PEMBEBANAN SEMENTARA GANTI RUGI POLRES PURWAKARTA</t>
  </si>
  <si>
    <t>KEHILANGAN SENJATA API DINAS</t>
  </si>
  <si>
    <t>ANGSURAN KE IV</t>
  </si>
  <si>
    <t>SKEP/86/VII/LOG.7.5.1./2023</t>
  </si>
  <si>
    <t>03 Juli 2023</t>
  </si>
  <si>
    <t>JOKO PAMUNGKAS</t>
  </si>
  <si>
    <t>POLRES TANGERANG</t>
  </si>
  <si>
    <t>MENGHILANGKAN KENDARAAN R2 DINAS</t>
  </si>
  <si>
    <t>Menghilangkan Satu unit Sepeda Motor KLX 150</t>
  </si>
  <si>
    <t>ANGSURAN KE 7</t>
  </si>
  <si>
    <t>Kep/01/II/HUK.12.10./2023</t>
  </si>
  <si>
    <t>17 Sepember 2023</t>
  </si>
  <si>
    <t>TEGUH SUPRIYADI</t>
  </si>
  <si>
    <t>POLRES METRO BEKASI</t>
  </si>
  <si>
    <t>MENGHILANGKAN SENJATA API JENIS SIG SAUER</t>
  </si>
  <si>
    <t>DISETOR KE KAS NEGARA ANGSURAN KE-35</t>
  </si>
  <si>
    <t>PENYELESAIAN TUNTUTAN GANTI RUGI NEGARA KARENA MENGHILANGKAN SENPI B/2337/VII/2020</t>
  </si>
  <si>
    <t>22 Juli 2020</t>
  </si>
  <si>
    <t>ADITYA OKI WAHYU BINTORO</t>
  </si>
  <si>
    <t>POLRES SERANG KOTA</t>
  </si>
  <si>
    <t>tentang pembayaran kerugian negara</t>
  </si>
  <si>
    <t>pengembalian uang negara</t>
  </si>
  <si>
    <t>ANGSURAN KE 53</t>
  </si>
  <si>
    <t>SKTJM NOMOR : SKTJM/01/IV/2019/Ditpamobvit</t>
  </si>
  <si>
    <t>25 Juni 2019</t>
  </si>
  <si>
    <t>RINALDI SH</t>
  </si>
  <si>
    <t>SATBRIMOB POLDA RIAU</t>
  </si>
  <si>
    <t>mengganti rugi terhadap 1 (satu) pucuk Senjata Api Genggam Merk HS 9 kal 9 mm Nomor H 181076</t>
  </si>
  <si>
    <t>Hilang Senjata Api</t>
  </si>
  <si>
    <t>HILANG SENJATA API</t>
  </si>
  <si>
    <t>KEP/01/IX/2021</t>
  </si>
  <si>
    <t>28 Sepember 2021</t>
  </si>
  <si>
    <t>FAJRI RAMADHANI</t>
  </si>
  <si>
    <t>YANMA POLDA KEPRI</t>
  </si>
  <si>
    <t>PELANGGARAN DISIPLIN</t>
  </si>
  <si>
    <t>GANTI RUGI SENJATA API POLRI</t>
  </si>
  <si>
    <t>PEMBAYARAN BULAN OKTOBER 2023</t>
  </si>
  <si>
    <t>SKHD/03/IX/HUK.12.10/2020/Yanma 09 Sep 2020</t>
  </si>
  <si>
    <t>26 Sepember 2022</t>
  </si>
  <si>
    <t>TUNJANGAN KHUSUS PERPOLDA</t>
  </si>
  <si>
    <t>Dipa</t>
  </si>
  <si>
    <t>Sisa</t>
  </si>
  <si>
    <t>4.508.862.000</t>
  </si>
  <si>
    <t>360.736.500</t>
  </si>
  <si>
    <t>4.148.125.500</t>
  </si>
  <si>
    <t>68.171.000</t>
  </si>
  <si>
    <t>7.739.700</t>
  </si>
  <si>
    <t>60.431.300</t>
  </si>
  <si>
    <t>800.000.000</t>
  </si>
  <si>
    <t>56.434.600</t>
  </si>
  <si>
    <t>743.565.400</t>
  </si>
  <si>
    <t>1.200.000.000</t>
  </si>
  <si>
    <t>111.491.800</t>
  </si>
  <si>
    <t>1.088.508.200</t>
  </si>
  <si>
    <t>650.000.000</t>
  </si>
  <si>
    <t>51.240.700</t>
  </si>
  <si>
    <t>598.759.300</t>
  </si>
  <si>
    <t>2.416.136.000</t>
  </si>
  <si>
    <t>209.748.000</t>
  </si>
  <si>
    <t>192.519.300</t>
  </si>
  <si>
    <t>12.933.100</t>
  </si>
  <si>
    <t>205.452.400</t>
  </si>
  <si>
    <t>2.223.616.700</t>
  </si>
  <si>
    <t>196.814.900</t>
  </si>
  <si>
    <t>9.418.135.000</t>
  </si>
  <si>
    <t>47.484.000</t>
  </si>
  <si>
    <t>718.320.525</t>
  </si>
  <si>
    <t>3.991.350</t>
  </si>
  <si>
    <t>722.311.875</t>
  </si>
  <si>
    <t>8.699.814.475</t>
  </si>
  <si>
    <t>43.492.650</t>
  </si>
  <si>
    <t>4.272.833.000</t>
  </si>
  <si>
    <t>195.877.000</t>
  </si>
  <si>
    <t>386.884.200</t>
  </si>
  <si>
    <t>14.905.400</t>
  </si>
  <si>
    <t>401.789.600</t>
  </si>
  <si>
    <t>3.885.948.800</t>
  </si>
  <si>
    <t>180.971.600</t>
  </si>
  <si>
    <t>15.996.050.000</t>
  </si>
  <si>
    <t>844.822.200</t>
  </si>
  <si>
    <t>15.151.227.800</t>
  </si>
  <si>
    <t>1.701.481.000</t>
  </si>
  <si>
    <t>149.510.400</t>
  </si>
  <si>
    <t>1.551.970.600</t>
  </si>
  <si>
    <t>41.031.668.000</t>
  </si>
  <si>
    <t>453.109.000</t>
  </si>
  <si>
    <t>2.879.699.925</t>
  </si>
  <si>
    <t>31.829.850</t>
  </si>
  <si>
    <t>2.911.529.775</t>
  </si>
  <si>
    <t>38.151.968.075</t>
  </si>
  <si>
    <t>421.279.150</t>
  </si>
  <si>
    <t>CAPAIAN IKPA PER WILAYAH</t>
  </si>
  <si>
    <t xml:space="preserve">Periode : September  </t>
  </si>
  <si>
    <t>Nama Wilayah</t>
  </si>
  <si>
    <t>Revisi DIPA</t>
  </si>
  <si>
    <t>Deviasi Hal III DIPA</t>
  </si>
  <si>
    <t>Pengelolaan UP dan TUP</t>
  </si>
  <si>
    <t>Belanja Kontraktual</t>
  </si>
  <si>
    <t>Penyelesaian Tagihan</t>
  </si>
  <si>
    <t>Penyerapan Anggaran</t>
  </si>
  <si>
    <t>Dispensasi SPM</t>
  </si>
  <si>
    <t>Capaian Output</t>
  </si>
  <si>
    <t>Nilai Total</t>
  </si>
  <si>
    <t>Total Bobot</t>
  </si>
  <si>
    <t>Skor IKPA</t>
  </si>
  <si>
    <t>Nilai</t>
  </si>
  <si>
    <t>Bobot</t>
  </si>
  <si>
    <t>Nilai Akhir</t>
  </si>
  <si>
    <t>POLDA KALTENG</t>
  </si>
  <si>
    <t>sangat baik</t>
  </si>
  <si>
    <t>POLDA JABAR</t>
  </si>
  <si>
    <t>POLDA KEPRI</t>
  </si>
  <si>
    <t>POLDA SULTENG</t>
  </si>
  <si>
    <t>POLDA KALBAR</t>
  </si>
  <si>
    <t>POLDA NTT</t>
  </si>
  <si>
    <t>POLDA SUMBAR</t>
  </si>
  <si>
    <t>POLDA BABEL</t>
  </si>
  <si>
    <t>POLDA SULTRA</t>
  </si>
  <si>
    <t>POLDA KALTARA</t>
  </si>
  <si>
    <t>baik</t>
  </si>
  <si>
    <t>BIDKEU II MABES</t>
  </si>
  <si>
    <t>BIDKEU I MABES</t>
  </si>
  <si>
    <r>
      <rPr>
        <b/>
        <sz val="10.5"/>
        <rFont val="DejaVu Sans Condensed"/>
        <family val="2"/>
      </rPr>
      <t>REALISASI PER WILAYAH</t>
    </r>
  </si>
  <si>
    <t>Belanja Pegawai</t>
  </si>
  <si>
    <t>Belanja Barang</t>
  </si>
  <si>
    <t>Belanja Modal</t>
  </si>
  <si>
    <t>Total DIPA</t>
  </si>
  <si>
    <t>Total Realisasi</t>
  </si>
  <si>
    <t>Persen</t>
  </si>
  <si>
    <t>Nama</t>
  </si>
  <si>
    <t>Pagu</t>
  </si>
  <si>
    <t>Real</t>
  </si>
  <si>
    <t>%</t>
  </si>
  <si>
    <t>BULAN SEPTEMBER T.A. 2023</t>
  </si>
  <si>
    <t>REALISASI PNBP POLRI PERIODE JANUARI S.D. SEPTEMBER 2023</t>
  </si>
  <si>
    <t>JENIS PNBP</t>
  </si>
  <si>
    <t xml:space="preserve">Pendapatan Perizinan Lainnya                                                                                                                          </t>
  </si>
  <si>
    <t xml:space="preserve">Pendapatan Penerbitan Surat Izin Mengemudi (SIM)                                                                                                      </t>
  </si>
  <si>
    <t xml:space="preserve">Pendapatan Perpanjangan Surat Izin Mengemudi (SIM)                                                                                                    </t>
  </si>
  <si>
    <t xml:space="preserve">Pendapatan Penerbitan Surat Tanda Nomor Kendaraan Bermotor (STNK)                                                                                     </t>
  </si>
  <si>
    <t xml:space="preserve">Pendapatan Penerbitan Tanda Coba Nomor Kendaraan Bermotor (TCKB)                                                                                      </t>
  </si>
  <si>
    <t xml:space="preserve">Pendapatan Buku Pemilik Kendaraan Bermotor (BPKB)                                                                                                     </t>
  </si>
  <si>
    <t xml:space="preserve">Pendapatan Tanda Nomor Kendaraan Bermotor (TNKB)                                                                                                      </t>
  </si>
  <si>
    <t xml:space="preserve">Pendapatan Ujian Keterampilan Mengemudi                                                                                                               </t>
  </si>
  <si>
    <t xml:space="preserve">Pendapatan Penerbitan Surat Mutasi Kendaraan Ke Luar Daerah                                                                                           </t>
  </si>
  <si>
    <t xml:space="preserve">Pendapatan Nomor Registrasi Kendaraan Bermotor Pilihan                                                                                                </t>
  </si>
  <si>
    <t xml:space="preserve">Pendapatan Surat Tanda Nomor Kendaraan Bermotor Lintas Batas Negara                                                                                   </t>
  </si>
  <si>
    <t xml:space="preserve">Pendapatan Tanda Nomor Kendaraan Bermotor Lintas Batas Negara                                                                                         </t>
  </si>
  <si>
    <t xml:space="preserve">Pendapatan  Penerbitan Surat Ijin Senjata Api dan Bahan Peledak dan </t>
  </si>
  <si>
    <t xml:space="preserve">Pendapatan Surat Tanda Coba Kendaraan (STCK)                                                                                                          </t>
  </si>
  <si>
    <t xml:space="preserve">Pendapatan Pelayanan Satuan Pengaman                                                                                                                  </t>
  </si>
  <si>
    <t xml:space="preserve">Pendapatan Pengamanan Obyek Vital                                                                                                                     </t>
  </si>
  <si>
    <t xml:space="preserve">Pendapatan Pelayanan Kepolisian Lainnya                                                                                                               </t>
  </si>
  <si>
    <t xml:space="preserve">Pendapatan dari Badan Penyelenggara Jaminan Sosial (BPJS) Kesehatan </t>
  </si>
  <si>
    <t xml:space="preserve">Pendapatan dari BPJS Kesehatan pada Fasilitas Kesehatan Tingkat </t>
  </si>
  <si>
    <t xml:space="preserve">Pendapatan Layanan Pendidikan dan/atau Pelatihan                                                                                                      </t>
  </si>
  <si>
    <t xml:space="preserve">JUMLAH </t>
  </si>
  <si>
    <t>LAPORAN DANA HIBAH S.D SEPTEMBER T.A. 2023</t>
  </si>
  <si>
    <t>POLDA</t>
  </si>
  <si>
    <t>JENIS HIBAH</t>
  </si>
  <si>
    <t>BARANG</t>
  </si>
  <si>
    <t>UANG</t>
  </si>
  <si>
    <t>TAHUN ANGGARAN BERJALAN</t>
  </si>
  <si>
    <t>TAHUN ANGGARAN YANG LALU</t>
  </si>
  <si>
    <t>JUMLAH REGISTER</t>
  </si>
  <si>
    <t>TOTAL REGISTER</t>
  </si>
  <si>
    <t>MABES I</t>
  </si>
  <si>
    <t>MABES II</t>
  </si>
  <si>
    <t>JUMLAH TOTAL YANG SUDAH DIREGISTER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</si>
</sst>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.000_);_(* \(#,##0.000\);_(* &quot;-&quot;??_);_(@_)"/>
    <numFmt numFmtId="165" formatCode="_-* #,##0_-;\-* #,##0_-;_-* &quot;-&quot;_-;_-@_-"/>
    <numFmt numFmtId="166" formatCode="_(* #,##0_);_(* \(#,##0\);_(* &quot;-&quot;??_);_(@_)"/>
  </numFmts>
  <fonts count="20">
    <font>
      <sz val="11"/>
      <name val="Calibri"/>
    </font>
    <font>
      <b/>
      <sz val="11"/>
      <color rgb="FF000000"/>
      <name val="Arial Narrow"/>
      <family val="2"/>
    </font>
    <font>
      <sz val="12"/>
      <color rgb="FF000000"/>
      <name val="Calibri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0"/>
      <color rgb="FF000000"/>
      <name val="Arial Narrow"/>
      <family val="2"/>
    </font>
    <font>
      <sz val="12"/>
      <color rgb="FF000000"/>
      <name val="Arial Narrow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name val="DejaVu Sans Condensed"/>
    </font>
    <font>
      <b/>
      <sz val="10.5"/>
      <name val="DejaVu Sans Condensed"/>
      <family val="2"/>
    </font>
    <font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9E3F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7" fillId="0" borderId="0" applyFont="0" applyFill="0" applyBorder="0" applyAlignment="0" applyProtection="0"/>
    <xf numFmtId="41" fontId="19" fillId="0" borderId="0" applyFont="0" applyFill="0" applyBorder="0" applyAlignment="0" applyProtection="0"/>
  </cellStyleXfs>
  <cellXfs count="149">
    <xf numFmtId="0" fontId="0" fillId="0" borderId="0" xfId="0">
      <alignment vertical="center"/>
    </xf>
    <xf numFmtId="0" fontId="2" fillId="0" borderId="0" xfId="0" applyFont="1" applyAlignment="1"/>
    <xf numFmtId="0" fontId="1" fillId="4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0" fillId="0" borderId="0" xfId="0" applyAlignment="1"/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11" fillId="0" borderId="16" xfId="0" applyFont="1" applyBorder="1" applyAlignment="1">
      <alignment horizontal="right" wrapText="1"/>
    </xf>
    <xf numFmtId="0" fontId="9" fillId="0" borderId="16" xfId="0" applyFont="1" applyBorder="1" applyAlignment="1">
      <alignment horizontal="right" wrapText="1"/>
    </xf>
    <xf numFmtId="0" fontId="9" fillId="0" borderId="17" xfId="0" applyFont="1" applyBorder="1" applyAlignment="1">
      <alignment horizontal="right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wrapText="1"/>
    </xf>
    <xf numFmtId="164" fontId="0" fillId="0" borderId="16" xfId="1" applyNumberFormat="1" applyFont="1" applyBorder="1" applyAlignment="1">
      <alignment horizontal="right" wrapText="1"/>
    </xf>
    <xf numFmtId="164" fontId="0" fillId="0" borderId="16" xfId="1" applyNumberFormat="1" applyFont="1" applyBorder="1" applyAlignment="1">
      <alignment horizontal="center" wrapText="1"/>
    </xf>
    <xf numFmtId="164" fontId="8" fillId="0" borderId="16" xfId="1" applyNumberFormat="1" applyFont="1" applyBorder="1" applyAlignment="1">
      <alignment horizontal="right" vertical="center" wrapText="1"/>
    </xf>
    <xf numFmtId="164" fontId="8" fillId="0" borderId="16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15" fontId="0" fillId="0" borderId="15" xfId="0" applyNumberFormat="1" applyBorder="1" applyAlignment="1">
      <alignment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5" xfId="0" applyNumberFormat="1" applyBorder="1">
      <alignment vertical="center"/>
    </xf>
    <xf numFmtId="0" fontId="0" fillId="0" borderId="5" xfId="0" applyBorder="1">
      <alignment vertical="center"/>
    </xf>
    <xf numFmtId="3" fontId="0" fillId="0" borderId="5" xfId="0" applyNumberFormat="1" applyBorder="1">
      <alignment vertical="center"/>
    </xf>
    <xf numFmtId="10" fontId="0" fillId="0" borderId="5" xfId="0" applyNumberFormat="1" applyBorder="1">
      <alignment vertical="center"/>
    </xf>
    <xf numFmtId="1" fontId="0" fillId="0" borderId="5" xfId="0" applyNumberFormat="1" applyBorder="1" applyAlignment="1">
      <alignment horizontal="center" vertical="center"/>
    </xf>
    <xf numFmtId="0" fontId="16" fillId="0" borderId="0" xfId="0" applyFont="1" applyFill="1" applyBorder="1" applyAlignment="1">
      <alignment vertical="top" wrapText="1"/>
    </xf>
    <xf numFmtId="0" fontId="0" fillId="0" borderId="0" xfId="0" applyAlignment="1"/>
    <xf numFmtId="0" fontId="0" fillId="0" borderId="0" xfId="0" applyAlignment="1"/>
    <xf numFmtId="0" fontId="0" fillId="0" borderId="5" xfId="0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/>
    <xf numFmtId="41" fontId="0" fillId="0" borderId="5" xfId="2" applyFont="1" applyBorder="1"/>
    <xf numFmtId="165" fontId="8" fillId="0" borderId="5" xfId="0" applyNumberFormat="1" applyFont="1" applyBorder="1" applyAlignment="1"/>
    <xf numFmtId="0" fontId="8" fillId="0" borderId="0" xfId="0" applyFont="1" applyAlignment="1"/>
    <xf numFmtId="0" fontId="8" fillId="0" borderId="5" xfId="0" applyFont="1" applyBorder="1" applyAlignment="1"/>
    <xf numFmtId="41" fontId="0" fillId="0" borderId="5" xfId="2" applyFont="1" applyBorder="1" applyAlignment="1">
      <alignment vertical="center"/>
    </xf>
    <xf numFmtId="165" fontId="0" fillId="0" borderId="5" xfId="0" applyNumberFormat="1" applyBorder="1" applyAlignment="1"/>
    <xf numFmtId="41" fontId="8" fillId="0" borderId="5" xfId="2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0" fillId="0" borderId="0" xfId="0" applyAlignment="1"/>
    <xf numFmtId="0" fontId="8" fillId="0" borderId="2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3" fontId="0" fillId="0" borderId="24" xfId="0" applyNumberFormat="1" applyBorder="1" applyAlignment="1">
      <alignment vertical="center" wrapText="1"/>
    </xf>
    <xf numFmtId="3" fontId="0" fillId="0" borderId="30" xfId="0" applyNumberFormat="1" applyBorder="1" applyAlignment="1">
      <alignment vertical="center" wrapText="1"/>
    </xf>
    <xf numFmtId="3" fontId="0" fillId="0" borderId="15" xfId="0" applyNumberForma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0" fillId="0" borderId="0" xfId="0" applyBorder="1" applyAlignment="1"/>
    <xf numFmtId="0" fontId="8" fillId="0" borderId="2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4" fillId="0" borderId="2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1" fontId="8" fillId="0" borderId="2" xfId="2" applyFont="1" applyBorder="1" applyAlignment="1">
      <alignment horizontal="center" vertical="center"/>
    </xf>
    <xf numFmtId="41" fontId="8" fillId="0" borderId="4" xfId="2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5" fontId="8" fillId="0" borderId="37" xfId="0" applyNumberFormat="1" applyFont="1" applyBorder="1" applyAlignment="1">
      <alignment horizontal="center" vertical="center"/>
    </xf>
    <xf numFmtId="165" fontId="8" fillId="0" borderId="34" xfId="0" applyNumberFormat="1" applyFont="1" applyBorder="1" applyAlignment="1">
      <alignment horizontal="center" vertical="center"/>
    </xf>
    <xf numFmtId="165" fontId="8" fillId="0" borderId="38" xfId="0" applyNumberFormat="1" applyFont="1" applyBorder="1" applyAlignment="1">
      <alignment horizontal="center" vertical="center"/>
    </xf>
    <xf numFmtId="165" fontId="8" fillId="0" borderId="36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6" fontId="0" fillId="0" borderId="2" xfId="1" applyNumberFormat="1" applyFont="1" applyBorder="1" applyAlignment="1">
      <alignment horizontal="center"/>
    </xf>
    <xf numFmtId="166" fontId="0" fillId="0" borderId="4" xfId="1" applyNumberFormat="1" applyFont="1" applyBorder="1" applyAlignment="1">
      <alignment horizontal="center"/>
    </xf>
    <xf numFmtId="0" fontId="12" fillId="0" borderId="3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790371</xdr:colOff>
      <xdr:row>1</xdr:row>
      <xdr:rowOff>50601</xdr:rowOff>
    </xdr:from>
    <xdr:to>
      <xdr:col>8</xdr:col>
      <xdr:colOff>0</xdr:colOff>
      <xdr:row>3</xdr:row>
      <xdr:rowOff>172260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1692" y="241101"/>
          <a:ext cx="7047343" cy="502659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ctr"/>
        <a:lstStyle/>
        <a:p>
          <a:pPr algn="l"/>
          <a:r>
            <a:rPr lang="en-US" altLang="zh-CN" sz="1400" b="1" u="sng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DATA BENDAHARA BERSERTIFIKAT BNT PUSKEU POLRI DAN POLDA JAJARAN TAHUN 2023</a:t>
          </a:r>
          <a:endParaRPr lang="en-US" altLang="zh-CN" sz="1400">
            <a:solidFill>
              <a:srgbClr val="000000"/>
            </a:solidFill>
            <a:latin typeface="Calibri" panose="00000000000000000000" charset="0"/>
            <a:ea typeface="Calibri" panose="00000000000000000000" charset="0"/>
          </a:endParaRPr>
        </a:p>
      </xdr:txBody>
    </xdr:sp>
    <xdr:clientData/>
  </xdr:twoCellAnchor>
  <xdr:twoCellAnchor>
    <xdr:from>
      <xdr:col>3</xdr:col>
      <xdr:colOff>243190</xdr:colOff>
      <xdr:row>165</xdr:row>
      <xdr:rowOff>137519</xdr:rowOff>
    </xdr:from>
    <xdr:to>
      <xdr:col>8</xdr:col>
      <xdr:colOff>421821</xdr:colOff>
      <xdr:row>174</xdr:row>
      <xdr:rowOff>66588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B7B1734B-7305-4922-8AE4-80CC007C2C55}"/>
            </a:ext>
          </a:extLst>
        </xdr:cNvPr>
        <xdr:cNvSpPr txBox="1"/>
      </xdr:nvSpPr>
      <xdr:spPr>
        <a:xfrm>
          <a:off x="3468083" y="40210555"/>
          <a:ext cx="3662059" cy="1657176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ctr"/>
        <a:lstStyle/>
        <a:p>
          <a:pPr algn="l"/>
          <a:r>
            <a:rPr lang="en-US" altLang="zh-CN" sz="1400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			</a:t>
          </a:r>
          <a:r>
            <a:rPr lang="en-US" altLang="zh-CN" sz="1400">
              <a:solidFill>
                <a:schemeClr val="bg1"/>
              </a:solidFill>
              <a:latin typeface="Calibri" panose="00000000000000000000" charset="0"/>
              <a:ea typeface="Calibri" panose="00000000000000000000" charset="0"/>
            </a:rPr>
            <a:t>Jakarta, </a:t>
          </a:r>
          <a:r>
            <a:rPr lang="en-US" altLang="zh-CN" sz="1400" baseline="0">
              <a:solidFill>
                <a:schemeClr val="bg1"/>
              </a:solidFill>
              <a:latin typeface="Calibri" panose="00000000000000000000" charset="0"/>
              <a:ea typeface="Calibri" panose="00000000000000000000" charset="0"/>
            </a:rPr>
            <a:t>           SEPTEMBER 2023</a:t>
          </a:r>
        </a:p>
        <a:p>
          <a:pPr algn="l"/>
          <a:r>
            <a:rPr lang="en-US" altLang="zh-CN" sz="1400" baseline="0">
              <a:solidFill>
                <a:schemeClr val="bg1"/>
              </a:solidFill>
              <a:latin typeface="Calibri" panose="00000000000000000000" charset="0"/>
              <a:ea typeface="Calibri" panose="00000000000000000000" charset="0"/>
            </a:rPr>
            <a:t>			    KANIT SATGAS TPPO </a:t>
          </a:r>
        </a:p>
        <a:p>
          <a:pPr algn="l"/>
          <a:endParaRPr lang="en-US" altLang="zh-CN" sz="1400" baseline="0">
            <a:solidFill>
              <a:schemeClr val="bg1"/>
            </a:solidFill>
            <a:latin typeface="Calibri" panose="00000000000000000000" charset="0"/>
            <a:ea typeface="Calibri" panose="00000000000000000000" charset="0"/>
          </a:endParaRPr>
        </a:p>
        <a:p>
          <a:pPr algn="l"/>
          <a:endParaRPr lang="en-US" altLang="zh-CN" sz="1400" baseline="0">
            <a:solidFill>
              <a:schemeClr val="bg1"/>
            </a:solidFill>
            <a:latin typeface="Calibri" panose="00000000000000000000" charset="0"/>
            <a:ea typeface="Calibri" panose="00000000000000000000" charset="0"/>
          </a:endParaRPr>
        </a:p>
        <a:p>
          <a:pPr algn="l"/>
          <a:r>
            <a:rPr lang="en-US" altLang="zh-CN" sz="1400">
              <a:solidFill>
                <a:schemeClr val="bg1"/>
              </a:solidFill>
              <a:latin typeface="Calibri" panose="00000000000000000000" charset="0"/>
              <a:ea typeface="Calibri" panose="00000000000000000000" charset="0"/>
            </a:rPr>
            <a:t>			</a:t>
          </a:r>
          <a:r>
            <a:rPr lang="en-US" altLang="zh-CN" sz="1400" u="sng">
              <a:solidFill>
                <a:schemeClr val="bg1"/>
              </a:solidFill>
              <a:latin typeface="Calibri" panose="00000000000000000000" charset="0"/>
              <a:ea typeface="Calibri" panose="00000000000000000000" charset="0"/>
            </a:rPr>
            <a:t>ARIS</a:t>
          </a:r>
          <a:r>
            <a:rPr lang="en-US" altLang="zh-CN" sz="1400" u="sng" baseline="0">
              <a:solidFill>
                <a:schemeClr val="bg1"/>
              </a:solidFill>
              <a:latin typeface="Calibri" panose="00000000000000000000" charset="0"/>
              <a:ea typeface="Calibri" panose="00000000000000000000" charset="0"/>
            </a:rPr>
            <a:t> WIBOWO, S.I.K., M.H.</a:t>
          </a:r>
        </a:p>
        <a:p>
          <a:pPr algn="l"/>
          <a:r>
            <a:rPr lang="en-US" altLang="zh-CN" sz="1400" baseline="0">
              <a:solidFill>
                <a:schemeClr val="bg1"/>
              </a:solidFill>
              <a:latin typeface="Calibri" panose="00000000000000000000" charset="0"/>
              <a:ea typeface="Calibri" panose="00000000000000000000" charset="0"/>
            </a:rPr>
            <a:t>			    AKBP NRP 84031652</a:t>
          </a:r>
          <a:endParaRPr lang="en-US" altLang="zh-CN" sz="1400">
            <a:solidFill>
              <a:schemeClr val="bg1"/>
            </a:solidFill>
            <a:latin typeface="Calibri" panose="00000000000000000000" charset="0"/>
            <a:ea typeface="Calibri" panose="00000000000000000000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6:J170"/>
  <sheetViews>
    <sheetView zoomScale="70" zoomScaleNormal="70" workbookViewId="0">
      <pane ySplit="8" topLeftCell="A138" activePane="bottomLeft" state="frozen"/>
      <selection pane="bottomLeft" activeCell="B169" sqref="B169"/>
    </sheetView>
  </sheetViews>
  <sheetFormatPr defaultColWidth="9" defaultRowHeight="15"/>
  <cols>
    <col min="1" max="1" width="5" customWidth="1"/>
    <col min="2" max="2" width="24.42578125" customWidth="1"/>
    <col min="3" max="3" width="18.85546875" customWidth="1"/>
    <col min="4" max="4" width="8.28515625" customWidth="1"/>
    <col min="5" max="5" width="12.85546875" customWidth="1"/>
    <col min="6" max="6" width="10.28515625" customWidth="1"/>
    <col min="7" max="7" width="9.140625" customWidth="1"/>
    <col min="8" max="8" width="11.7109375" customWidth="1"/>
    <col min="9" max="9" width="6.28515625" customWidth="1"/>
    <col min="10" max="243" width="10" customWidth="1"/>
  </cols>
  <sheetData>
    <row r="6" spans="1:10" ht="15.6" customHeight="1">
      <c r="A6" s="61" t="s">
        <v>0</v>
      </c>
      <c r="B6" s="61" t="s">
        <v>1</v>
      </c>
      <c r="C6" s="61" t="s">
        <v>4</v>
      </c>
      <c r="D6" s="64" t="s">
        <v>5</v>
      </c>
      <c r="E6" s="65"/>
      <c r="F6" s="65"/>
      <c r="G6" s="66"/>
      <c r="H6" s="61" t="s">
        <v>12</v>
      </c>
      <c r="I6" s="67" t="s">
        <v>3</v>
      </c>
      <c r="J6" s="1"/>
    </row>
    <row r="7" spans="1:10" ht="16.5">
      <c r="A7" s="62"/>
      <c r="B7" s="62"/>
      <c r="C7" s="62"/>
      <c r="D7" s="72" t="s">
        <v>6</v>
      </c>
      <c r="E7" s="73"/>
      <c r="F7" s="72" t="s">
        <v>7</v>
      </c>
      <c r="G7" s="73"/>
      <c r="H7" s="62"/>
      <c r="I7" s="68"/>
      <c r="J7" s="1"/>
    </row>
    <row r="8" spans="1:10" ht="28.5" customHeight="1">
      <c r="A8" s="63"/>
      <c r="B8" s="63"/>
      <c r="C8" s="63"/>
      <c r="D8" s="2" t="s">
        <v>10</v>
      </c>
      <c r="E8" s="2" t="s">
        <v>9</v>
      </c>
      <c r="F8" s="2" t="s">
        <v>11</v>
      </c>
      <c r="G8" s="2" t="s">
        <v>8</v>
      </c>
      <c r="H8" s="63"/>
      <c r="I8" s="69"/>
      <c r="J8" s="1"/>
    </row>
    <row r="9" spans="1:10" s="1" customFormat="1" ht="20.100000000000001" customHeight="1">
      <c r="A9" s="3">
        <v>1</v>
      </c>
      <c r="B9" s="4" t="s">
        <v>13</v>
      </c>
      <c r="C9" s="5">
        <v>1</v>
      </c>
      <c r="D9" s="5">
        <v>1</v>
      </c>
      <c r="E9" s="5">
        <v>0</v>
      </c>
      <c r="F9" s="5">
        <v>0</v>
      </c>
      <c r="G9" s="5">
        <v>0</v>
      </c>
      <c r="H9" s="5">
        <f>SUM(D9:G9)</f>
        <v>1</v>
      </c>
      <c r="I9" s="6"/>
    </row>
    <row r="10" spans="1:10" s="1" customFormat="1" ht="20.100000000000001" customHeight="1">
      <c r="A10" s="3">
        <v>2</v>
      </c>
      <c r="B10" s="4" t="s">
        <v>13</v>
      </c>
      <c r="C10" s="5">
        <v>1</v>
      </c>
      <c r="D10" s="5">
        <v>0</v>
      </c>
      <c r="E10" s="5">
        <v>1</v>
      </c>
      <c r="F10" s="5">
        <v>0</v>
      </c>
      <c r="G10" s="5">
        <v>0</v>
      </c>
      <c r="H10" s="5">
        <f>SUM(D10:G10)</f>
        <v>1</v>
      </c>
      <c r="I10" s="6"/>
    </row>
    <row r="11" spans="1:10" s="1" customFormat="1" ht="20.100000000000001" customHeight="1">
      <c r="A11" s="3">
        <v>3</v>
      </c>
      <c r="B11" s="4" t="s">
        <v>13</v>
      </c>
      <c r="C11" s="5">
        <v>1</v>
      </c>
      <c r="D11" s="5">
        <v>0</v>
      </c>
      <c r="E11" s="5">
        <v>1</v>
      </c>
      <c r="F11" s="5">
        <v>0</v>
      </c>
      <c r="G11" s="5">
        <v>0</v>
      </c>
      <c r="H11" s="5">
        <f t="shared" ref="H11:H33" si="0">SUM(D11:G11)</f>
        <v>1</v>
      </c>
      <c r="I11" s="6"/>
    </row>
    <row r="12" spans="1:10" s="1" customFormat="1" ht="20.100000000000001" customHeight="1">
      <c r="A12" s="3">
        <v>4</v>
      </c>
      <c r="B12" s="4" t="s">
        <v>13</v>
      </c>
      <c r="C12" s="8">
        <v>1</v>
      </c>
      <c r="D12" s="5">
        <v>0</v>
      </c>
      <c r="E12" s="5">
        <v>1</v>
      </c>
      <c r="F12" s="5">
        <v>0</v>
      </c>
      <c r="G12" s="5">
        <v>0</v>
      </c>
      <c r="H12" s="5">
        <f>SUM(D12:G12)</f>
        <v>1</v>
      </c>
      <c r="I12" s="6"/>
    </row>
    <row r="13" spans="1:10" s="1" customFormat="1" ht="20.100000000000001" customHeight="1">
      <c r="A13" s="3">
        <v>5</v>
      </c>
      <c r="B13" s="4" t="s">
        <v>13</v>
      </c>
      <c r="C13" s="5">
        <v>1</v>
      </c>
      <c r="D13" s="5">
        <v>0</v>
      </c>
      <c r="E13" s="5">
        <v>1</v>
      </c>
      <c r="F13" s="5">
        <v>0</v>
      </c>
      <c r="G13" s="5">
        <v>0</v>
      </c>
      <c r="H13" s="5">
        <f>SUM(D13:G13)</f>
        <v>1</v>
      </c>
      <c r="I13" s="6"/>
    </row>
    <row r="14" spans="1:10" s="1" customFormat="1" ht="20.100000000000001" customHeight="1">
      <c r="A14" s="3">
        <v>6</v>
      </c>
      <c r="B14" s="10" t="s">
        <v>14</v>
      </c>
      <c r="C14" s="5">
        <v>1</v>
      </c>
      <c r="D14" s="5">
        <v>1</v>
      </c>
      <c r="E14" s="5">
        <v>0</v>
      </c>
      <c r="F14" s="5">
        <v>0</v>
      </c>
      <c r="G14" s="5">
        <v>0</v>
      </c>
      <c r="H14" s="5">
        <f>SUM(D14:G14)</f>
        <v>1</v>
      </c>
      <c r="I14" s="6"/>
    </row>
    <row r="15" spans="1:10" s="1" customFormat="1" ht="20.100000000000001" customHeight="1">
      <c r="A15" s="3">
        <v>7</v>
      </c>
      <c r="B15" s="10" t="s">
        <v>14</v>
      </c>
      <c r="C15" s="5">
        <v>1</v>
      </c>
      <c r="D15" s="5">
        <v>0</v>
      </c>
      <c r="E15" s="5">
        <v>1</v>
      </c>
      <c r="F15" s="5">
        <v>0</v>
      </c>
      <c r="G15" s="5">
        <v>0</v>
      </c>
      <c r="H15" s="5">
        <f>SUM(D15:G15)</f>
        <v>1</v>
      </c>
      <c r="I15" s="6"/>
    </row>
    <row r="16" spans="1:10" s="1" customFormat="1" ht="20.100000000000001" customHeight="1">
      <c r="A16" s="3">
        <v>8</v>
      </c>
      <c r="B16" s="10" t="s">
        <v>14</v>
      </c>
      <c r="C16" s="5">
        <v>1</v>
      </c>
      <c r="D16" s="5">
        <v>0</v>
      </c>
      <c r="E16" s="5">
        <v>1</v>
      </c>
      <c r="F16" s="5">
        <v>0</v>
      </c>
      <c r="G16" s="5">
        <v>0</v>
      </c>
      <c r="H16" s="5">
        <f t="shared" si="0"/>
        <v>1</v>
      </c>
      <c r="I16" s="6"/>
    </row>
    <row r="17" spans="1:9" s="1" customFormat="1" ht="20.100000000000001" customHeight="1">
      <c r="A17" s="3">
        <v>9</v>
      </c>
      <c r="B17" s="10" t="s">
        <v>14</v>
      </c>
      <c r="C17" s="5">
        <v>1</v>
      </c>
      <c r="D17" s="5">
        <v>0</v>
      </c>
      <c r="E17" s="5">
        <v>1</v>
      </c>
      <c r="F17" s="5">
        <v>0</v>
      </c>
      <c r="G17" s="5">
        <v>0</v>
      </c>
      <c r="H17" s="5">
        <f>SUM(D17:G17)</f>
        <v>1</v>
      </c>
      <c r="I17" s="6"/>
    </row>
    <row r="18" spans="1:9" s="1" customFormat="1" ht="20.100000000000001" customHeight="1">
      <c r="A18" s="3">
        <v>10</v>
      </c>
      <c r="B18" s="10" t="s">
        <v>14</v>
      </c>
      <c r="C18" s="5">
        <v>1</v>
      </c>
      <c r="D18" s="5">
        <v>0</v>
      </c>
      <c r="E18" s="5">
        <v>0</v>
      </c>
      <c r="F18" s="5">
        <v>0</v>
      </c>
      <c r="G18" s="5">
        <v>1</v>
      </c>
      <c r="H18" s="5">
        <f t="shared" si="0"/>
        <v>1</v>
      </c>
      <c r="I18" s="6"/>
    </row>
    <row r="19" spans="1:9" s="1" customFormat="1" ht="20.100000000000001" customHeight="1">
      <c r="A19" s="3">
        <v>11</v>
      </c>
      <c r="B19" s="10" t="s">
        <v>14</v>
      </c>
      <c r="C19" s="5">
        <v>1</v>
      </c>
      <c r="D19" s="5">
        <v>0</v>
      </c>
      <c r="E19" s="5">
        <v>0</v>
      </c>
      <c r="F19" s="5">
        <v>0</v>
      </c>
      <c r="G19" s="5">
        <v>1</v>
      </c>
      <c r="H19" s="5">
        <f t="shared" si="0"/>
        <v>1</v>
      </c>
      <c r="I19" s="6"/>
    </row>
    <row r="20" spans="1:9" s="1" customFormat="1" ht="20.100000000000001" customHeight="1">
      <c r="A20" s="3">
        <v>12</v>
      </c>
      <c r="B20" s="10" t="s">
        <v>14</v>
      </c>
      <c r="C20" s="5">
        <v>1</v>
      </c>
      <c r="D20" s="5">
        <v>0</v>
      </c>
      <c r="E20" s="5">
        <v>0</v>
      </c>
      <c r="F20" s="5">
        <v>0</v>
      </c>
      <c r="G20" s="5">
        <v>1</v>
      </c>
      <c r="H20" s="5">
        <f>SUM(D20:G20)</f>
        <v>1</v>
      </c>
      <c r="I20" s="6"/>
    </row>
    <row r="21" spans="1:9" s="1" customFormat="1" ht="20.100000000000001" customHeight="1">
      <c r="A21" s="3">
        <v>13</v>
      </c>
      <c r="B21" s="10" t="s">
        <v>15</v>
      </c>
      <c r="C21" s="5">
        <v>1</v>
      </c>
      <c r="D21" s="5">
        <v>1</v>
      </c>
      <c r="E21" s="5">
        <v>0</v>
      </c>
      <c r="F21" s="5">
        <v>0</v>
      </c>
      <c r="G21" s="5">
        <v>0</v>
      </c>
      <c r="H21" s="5">
        <f t="shared" si="0"/>
        <v>1</v>
      </c>
      <c r="I21" s="6"/>
    </row>
    <row r="22" spans="1:9" s="1" customFormat="1" ht="20.100000000000001" customHeight="1">
      <c r="A22" s="3">
        <v>14</v>
      </c>
      <c r="B22" s="10" t="s">
        <v>15</v>
      </c>
      <c r="C22" s="5">
        <v>1</v>
      </c>
      <c r="D22" s="5">
        <v>1</v>
      </c>
      <c r="E22" s="5">
        <v>0</v>
      </c>
      <c r="F22" s="5">
        <v>0</v>
      </c>
      <c r="G22" s="5">
        <v>0</v>
      </c>
      <c r="H22" s="5">
        <f>SUM(D22:G22)</f>
        <v>1</v>
      </c>
      <c r="I22" s="6"/>
    </row>
    <row r="23" spans="1:9" s="1" customFormat="1" ht="20.100000000000001" customHeight="1">
      <c r="A23" s="3">
        <v>15</v>
      </c>
      <c r="B23" s="10" t="s">
        <v>15</v>
      </c>
      <c r="C23" s="5">
        <v>1</v>
      </c>
      <c r="D23" s="5">
        <v>1</v>
      </c>
      <c r="E23" s="5">
        <v>0</v>
      </c>
      <c r="F23" s="5">
        <v>0</v>
      </c>
      <c r="G23" s="5">
        <v>0</v>
      </c>
      <c r="H23" s="5">
        <f t="shared" si="0"/>
        <v>1</v>
      </c>
      <c r="I23" s="6"/>
    </row>
    <row r="24" spans="1:9" s="1" customFormat="1" ht="20.100000000000001" customHeight="1">
      <c r="A24" s="3">
        <v>16</v>
      </c>
      <c r="B24" s="10" t="s">
        <v>15</v>
      </c>
      <c r="C24" s="5">
        <v>1</v>
      </c>
      <c r="D24" s="5">
        <v>0</v>
      </c>
      <c r="E24" s="5">
        <v>1</v>
      </c>
      <c r="F24" s="5">
        <v>0</v>
      </c>
      <c r="G24" s="5">
        <v>0</v>
      </c>
      <c r="H24" s="5">
        <f t="shared" si="0"/>
        <v>1</v>
      </c>
      <c r="I24" s="6"/>
    </row>
    <row r="25" spans="1:9" s="1" customFormat="1" ht="20.100000000000001" customHeight="1">
      <c r="A25" s="3">
        <v>17</v>
      </c>
      <c r="B25" s="10" t="s">
        <v>15</v>
      </c>
      <c r="C25" s="5">
        <v>1</v>
      </c>
      <c r="D25" s="5">
        <v>0</v>
      </c>
      <c r="E25" s="5">
        <v>1</v>
      </c>
      <c r="F25" s="5">
        <v>0</v>
      </c>
      <c r="G25" s="5">
        <v>0</v>
      </c>
      <c r="H25" s="5">
        <f t="shared" si="0"/>
        <v>1</v>
      </c>
      <c r="I25" s="6"/>
    </row>
    <row r="26" spans="1:9" s="1" customFormat="1" ht="20.100000000000001" customHeight="1">
      <c r="A26" s="3">
        <v>18</v>
      </c>
      <c r="B26" s="10" t="s">
        <v>15</v>
      </c>
      <c r="C26" s="5">
        <v>1</v>
      </c>
      <c r="D26" s="5">
        <v>0</v>
      </c>
      <c r="E26" s="5">
        <v>1</v>
      </c>
      <c r="F26" s="5">
        <v>0</v>
      </c>
      <c r="G26" s="5">
        <v>0</v>
      </c>
      <c r="H26" s="5">
        <f t="shared" si="0"/>
        <v>1</v>
      </c>
      <c r="I26" s="6"/>
    </row>
    <row r="27" spans="1:9" s="1" customFormat="1" ht="20.100000000000001" customHeight="1">
      <c r="A27" s="3">
        <v>19</v>
      </c>
      <c r="B27" s="10" t="s">
        <v>15</v>
      </c>
      <c r="C27" s="5">
        <v>1</v>
      </c>
      <c r="D27" s="5">
        <v>0</v>
      </c>
      <c r="E27" s="5">
        <v>1</v>
      </c>
      <c r="F27" s="5">
        <v>0</v>
      </c>
      <c r="G27" s="5">
        <v>0</v>
      </c>
      <c r="H27" s="5">
        <f t="shared" si="0"/>
        <v>1</v>
      </c>
      <c r="I27" s="6"/>
    </row>
    <row r="28" spans="1:9" s="1" customFormat="1" ht="20.100000000000001" customHeight="1">
      <c r="A28" s="3">
        <v>20</v>
      </c>
      <c r="B28" s="10" t="s">
        <v>15</v>
      </c>
      <c r="C28" s="5">
        <v>1</v>
      </c>
      <c r="D28" s="5">
        <v>0</v>
      </c>
      <c r="E28" s="5">
        <v>1</v>
      </c>
      <c r="F28" s="5">
        <v>0</v>
      </c>
      <c r="G28" s="5">
        <v>0</v>
      </c>
      <c r="H28" s="5">
        <f t="shared" si="0"/>
        <v>1</v>
      </c>
      <c r="I28" s="6"/>
    </row>
    <row r="29" spans="1:9" s="1" customFormat="1" ht="20.100000000000001" customHeight="1">
      <c r="A29" s="3">
        <v>21</v>
      </c>
      <c r="B29" s="10" t="s">
        <v>15</v>
      </c>
      <c r="C29" s="5">
        <v>1</v>
      </c>
      <c r="D29" s="5">
        <v>0</v>
      </c>
      <c r="E29" s="5">
        <v>1</v>
      </c>
      <c r="F29" s="5">
        <v>0</v>
      </c>
      <c r="G29" s="5">
        <v>0</v>
      </c>
      <c r="H29" s="5">
        <f>SUM(D29:G29)</f>
        <v>1</v>
      </c>
      <c r="I29" s="6"/>
    </row>
    <row r="30" spans="1:9" s="1" customFormat="1" ht="20.100000000000001" customHeight="1">
      <c r="A30" s="3">
        <v>22</v>
      </c>
      <c r="B30" s="10" t="s">
        <v>15</v>
      </c>
      <c r="C30" s="5">
        <v>1</v>
      </c>
      <c r="D30" s="5">
        <v>0</v>
      </c>
      <c r="E30" s="5">
        <v>1</v>
      </c>
      <c r="F30" s="5">
        <v>0</v>
      </c>
      <c r="G30" s="5">
        <v>0</v>
      </c>
      <c r="H30" s="5">
        <f t="shared" si="0"/>
        <v>1</v>
      </c>
      <c r="I30" s="6"/>
    </row>
    <row r="31" spans="1:9" s="1" customFormat="1" ht="20.100000000000001" customHeight="1">
      <c r="A31" s="3">
        <v>23</v>
      </c>
      <c r="B31" s="10" t="s">
        <v>15</v>
      </c>
      <c r="C31" s="5">
        <v>1</v>
      </c>
      <c r="D31" s="5">
        <v>0</v>
      </c>
      <c r="E31" s="5">
        <v>1</v>
      </c>
      <c r="F31" s="5">
        <v>0</v>
      </c>
      <c r="G31" s="5">
        <v>0</v>
      </c>
      <c r="H31" s="5">
        <f>SUM(D31:G31)</f>
        <v>1</v>
      </c>
      <c r="I31" s="6"/>
    </row>
    <row r="32" spans="1:9" s="1" customFormat="1" ht="20.100000000000001" customHeight="1">
      <c r="A32" s="3">
        <v>24</v>
      </c>
      <c r="B32" s="10" t="s">
        <v>16</v>
      </c>
      <c r="C32" s="5">
        <v>1</v>
      </c>
      <c r="D32" s="5">
        <v>0</v>
      </c>
      <c r="E32" s="5">
        <v>1</v>
      </c>
      <c r="F32" s="5">
        <v>0</v>
      </c>
      <c r="G32" s="5">
        <v>0</v>
      </c>
      <c r="H32" s="5">
        <f t="shared" si="0"/>
        <v>1</v>
      </c>
      <c r="I32" s="6"/>
    </row>
    <row r="33" spans="1:9" s="1" customFormat="1" ht="20.100000000000001" customHeight="1">
      <c r="A33" s="3">
        <v>25</v>
      </c>
      <c r="B33" s="10" t="s">
        <v>16</v>
      </c>
      <c r="C33" s="5">
        <v>1</v>
      </c>
      <c r="D33" s="5">
        <v>0</v>
      </c>
      <c r="E33" s="5">
        <v>1</v>
      </c>
      <c r="F33" s="5">
        <v>0</v>
      </c>
      <c r="G33" s="5">
        <v>0</v>
      </c>
      <c r="H33" s="5">
        <f t="shared" si="0"/>
        <v>1</v>
      </c>
      <c r="I33" s="6"/>
    </row>
    <row r="34" spans="1:9" s="1" customFormat="1" ht="20.100000000000001" customHeight="1">
      <c r="A34" s="3">
        <v>26</v>
      </c>
      <c r="B34" s="10" t="s">
        <v>16</v>
      </c>
      <c r="C34" s="5">
        <v>1</v>
      </c>
      <c r="D34" s="5">
        <v>0</v>
      </c>
      <c r="E34" s="5">
        <v>1</v>
      </c>
      <c r="F34" s="5">
        <v>0</v>
      </c>
      <c r="G34" s="5">
        <v>0</v>
      </c>
      <c r="H34" s="5">
        <f>SUM(D34:G34)</f>
        <v>1</v>
      </c>
      <c r="I34" s="6"/>
    </row>
    <row r="35" spans="1:9" s="1" customFormat="1" ht="20.100000000000001" customHeight="1">
      <c r="A35" s="3">
        <v>27</v>
      </c>
      <c r="B35" s="10" t="s">
        <v>16</v>
      </c>
      <c r="C35" s="5">
        <v>1</v>
      </c>
      <c r="D35" s="5">
        <v>0</v>
      </c>
      <c r="E35" s="5">
        <v>0</v>
      </c>
      <c r="F35" s="5">
        <v>1</v>
      </c>
      <c r="G35" s="5">
        <v>0</v>
      </c>
      <c r="H35" s="5">
        <f t="shared" ref="H35:H163" si="1">SUM(D35:G35)</f>
        <v>1</v>
      </c>
      <c r="I35" s="6"/>
    </row>
    <row r="36" spans="1:9" s="1" customFormat="1" ht="20.100000000000001" customHeight="1">
      <c r="A36" s="3">
        <v>28</v>
      </c>
      <c r="B36" s="10" t="s">
        <v>16</v>
      </c>
      <c r="C36" s="5">
        <v>1</v>
      </c>
      <c r="D36" s="5">
        <v>0</v>
      </c>
      <c r="E36" s="5">
        <v>0</v>
      </c>
      <c r="F36" s="5">
        <v>1</v>
      </c>
      <c r="G36" s="5">
        <v>0</v>
      </c>
      <c r="H36" s="5">
        <f t="shared" si="1"/>
        <v>1</v>
      </c>
      <c r="I36" s="6"/>
    </row>
    <row r="37" spans="1:9" s="1" customFormat="1" ht="20.100000000000001" customHeight="1">
      <c r="A37" s="3">
        <v>29</v>
      </c>
      <c r="B37" s="10" t="s">
        <v>17</v>
      </c>
      <c r="C37" s="5">
        <v>1</v>
      </c>
      <c r="D37" s="5">
        <v>0</v>
      </c>
      <c r="E37" s="5">
        <v>1</v>
      </c>
      <c r="F37" s="5">
        <v>0</v>
      </c>
      <c r="G37" s="5">
        <v>0</v>
      </c>
      <c r="H37" s="5">
        <f t="shared" si="1"/>
        <v>1</v>
      </c>
      <c r="I37" s="6"/>
    </row>
    <row r="38" spans="1:9" s="1" customFormat="1" ht="20.100000000000001" customHeight="1">
      <c r="A38" s="3">
        <v>30</v>
      </c>
      <c r="B38" s="10" t="s">
        <v>17</v>
      </c>
      <c r="C38" s="5">
        <v>1</v>
      </c>
      <c r="D38" s="5">
        <v>0</v>
      </c>
      <c r="E38" s="5">
        <v>1</v>
      </c>
      <c r="F38" s="5">
        <v>0</v>
      </c>
      <c r="G38" s="5">
        <v>0</v>
      </c>
      <c r="H38" s="5">
        <f>SUM(D38:G38)</f>
        <v>1</v>
      </c>
      <c r="I38" s="6"/>
    </row>
    <row r="39" spans="1:9" s="1" customFormat="1" ht="20.100000000000001" customHeight="1">
      <c r="A39" s="3">
        <v>31</v>
      </c>
      <c r="B39" s="10" t="s">
        <v>17</v>
      </c>
      <c r="C39" s="5">
        <v>1</v>
      </c>
      <c r="D39" s="5">
        <v>0</v>
      </c>
      <c r="E39" s="5">
        <v>1</v>
      </c>
      <c r="F39" s="5">
        <v>0</v>
      </c>
      <c r="G39" s="5">
        <v>0</v>
      </c>
      <c r="H39" s="5">
        <f t="shared" si="1"/>
        <v>1</v>
      </c>
      <c r="I39" s="6"/>
    </row>
    <row r="40" spans="1:9" s="1" customFormat="1" ht="20.100000000000001" customHeight="1">
      <c r="A40" s="3">
        <v>32</v>
      </c>
      <c r="B40" s="10" t="s">
        <v>17</v>
      </c>
      <c r="C40" s="5">
        <v>1</v>
      </c>
      <c r="D40" s="5">
        <v>0</v>
      </c>
      <c r="E40" s="5">
        <v>1</v>
      </c>
      <c r="F40" s="5">
        <v>0</v>
      </c>
      <c r="G40" s="5">
        <v>0</v>
      </c>
      <c r="H40" s="5">
        <f t="shared" si="1"/>
        <v>1</v>
      </c>
      <c r="I40" s="6"/>
    </row>
    <row r="41" spans="1:9" s="1" customFormat="1" ht="20.100000000000001" customHeight="1">
      <c r="A41" s="3">
        <v>33</v>
      </c>
      <c r="B41" s="10" t="s">
        <v>17</v>
      </c>
      <c r="C41" s="5">
        <v>1</v>
      </c>
      <c r="D41" s="5">
        <v>0</v>
      </c>
      <c r="E41" s="5">
        <v>1</v>
      </c>
      <c r="F41" s="5">
        <v>0</v>
      </c>
      <c r="G41" s="5">
        <v>0</v>
      </c>
      <c r="H41" s="5">
        <f t="shared" si="1"/>
        <v>1</v>
      </c>
      <c r="I41" s="6"/>
    </row>
    <row r="42" spans="1:9" s="1" customFormat="1" ht="20.100000000000001" customHeight="1">
      <c r="A42" s="3">
        <v>34</v>
      </c>
      <c r="B42" s="10" t="s">
        <v>17</v>
      </c>
      <c r="C42" s="5">
        <v>1</v>
      </c>
      <c r="D42" s="5">
        <v>0</v>
      </c>
      <c r="E42" s="5">
        <v>1</v>
      </c>
      <c r="F42" s="5">
        <v>0</v>
      </c>
      <c r="G42" s="5">
        <v>0</v>
      </c>
      <c r="H42" s="5">
        <f t="shared" si="1"/>
        <v>1</v>
      </c>
      <c r="I42" s="6"/>
    </row>
    <row r="43" spans="1:9" s="1" customFormat="1" ht="20.100000000000001" customHeight="1">
      <c r="A43" s="3">
        <v>35</v>
      </c>
      <c r="B43" s="10" t="s">
        <v>18</v>
      </c>
      <c r="C43" s="5">
        <v>1</v>
      </c>
      <c r="D43" s="5">
        <v>0</v>
      </c>
      <c r="E43" s="5">
        <v>1</v>
      </c>
      <c r="F43" s="5">
        <v>0</v>
      </c>
      <c r="G43" s="5">
        <v>0</v>
      </c>
      <c r="H43" s="5">
        <f t="shared" si="1"/>
        <v>1</v>
      </c>
      <c r="I43" s="6"/>
    </row>
    <row r="44" spans="1:9" s="1" customFormat="1" ht="20.100000000000001" customHeight="1">
      <c r="A44" s="3">
        <v>36</v>
      </c>
      <c r="B44" s="10" t="s">
        <v>18</v>
      </c>
      <c r="C44" s="5">
        <v>1</v>
      </c>
      <c r="D44" s="5">
        <v>0</v>
      </c>
      <c r="E44" s="5">
        <v>1</v>
      </c>
      <c r="F44" s="5">
        <v>0</v>
      </c>
      <c r="G44" s="5">
        <v>0</v>
      </c>
      <c r="H44" s="5">
        <f t="shared" si="1"/>
        <v>1</v>
      </c>
      <c r="I44" s="6"/>
    </row>
    <row r="45" spans="1:9" s="1" customFormat="1" ht="20.100000000000001" customHeight="1">
      <c r="A45" s="3">
        <v>37</v>
      </c>
      <c r="B45" s="10" t="s">
        <v>18</v>
      </c>
      <c r="C45" s="5">
        <v>1</v>
      </c>
      <c r="D45" s="5">
        <v>0</v>
      </c>
      <c r="E45" s="5">
        <v>1</v>
      </c>
      <c r="F45" s="5">
        <v>0</v>
      </c>
      <c r="G45" s="5">
        <v>0</v>
      </c>
      <c r="H45" s="5">
        <f t="shared" si="1"/>
        <v>1</v>
      </c>
      <c r="I45" s="6"/>
    </row>
    <row r="46" spans="1:9" s="1" customFormat="1" ht="20.100000000000001" customHeight="1">
      <c r="A46" s="3">
        <v>38</v>
      </c>
      <c r="B46" s="10" t="s">
        <v>18</v>
      </c>
      <c r="C46" s="5">
        <v>1</v>
      </c>
      <c r="D46" s="5">
        <v>0</v>
      </c>
      <c r="E46" s="5">
        <v>1</v>
      </c>
      <c r="F46" s="5">
        <v>0</v>
      </c>
      <c r="G46" s="5">
        <v>0</v>
      </c>
      <c r="H46" s="5">
        <f t="shared" si="1"/>
        <v>1</v>
      </c>
      <c r="I46" s="6"/>
    </row>
    <row r="47" spans="1:9" s="1" customFormat="1" ht="20.100000000000001" customHeight="1">
      <c r="A47" s="3">
        <v>39</v>
      </c>
      <c r="B47" s="10" t="s">
        <v>18</v>
      </c>
      <c r="C47" s="5">
        <v>1</v>
      </c>
      <c r="D47" s="5">
        <v>0</v>
      </c>
      <c r="E47" s="5">
        <v>1</v>
      </c>
      <c r="F47" s="5">
        <v>0</v>
      </c>
      <c r="G47" s="5">
        <v>0</v>
      </c>
      <c r="H47" s="5">
        <f t="shared" si="1"/>
        <v>1</v>
      </c>
      <c r="I47" s="6"/>
    </row>
    <row r="48" spans="1:9" s="1" customFormat="1" ht="20.100000000000001" customHeight="1">
      <c r="A48" s="3">
        <v>40</v>
      </c>
      <c r="B48" s="10" t="s">
        <v>18</v>
      </c>
      <c r="C48" s="5">
        <v>1</v>
      </c>
      <c r="D48" s="5">
        <v>0</v>
      </c>
      <c r="E48" s="5">
        <v>1</v>
      </c>
      <c r="F48" s="5">
        <v>0</v>
      </c>
      <c r="G48" s="5">
        <v>0</v>
      </c>
      <c r="H48" s="5">
        <f t="shared" si="1"/>
        <v>1</v>
      </c>
      <c r="I48" s="6"/>
    </row>
    <row r="49" spans="1:9" s="1" customFormat="1" ht="20.100000000000001" customHeight="1">
      <c r="A49" s="3">
        <v>41</v>
      </c>
      <c r="B49" s="10" t="s">
        <v>18</v>
      </c>
      <c r="C49" s="5">
        <v>1</v>
      </c>
      <c r="D49" s="5">
        <v>0</v>
      </c>
      <c r="E49" s="5">
        <v>1</v>
      </c>
      <c r="F49" s="5">
        <v>0</v>
      </c>
      <c r="G49" s="5">
        <v>0</v>
      </c>
      <c r="H49" s="5">
        <f t="shared" si="1"/>
        <v>1</v>
      </c>
      <c r="I49" s="6"/>
    </row>
    <row r="50" spans="1:9" s="1" customFormat="1" ht="20.100000000000001" customHeight="1">
      <c r="A50" s="3">
        <v>42</v>
      </c>
      <c r="B50" s="10" t="s">
        <v>18</v>
      </c>
      <c r="C50" s="5">
        <v>1</v>
      </c>
      <c r="D50" s="5">
        <v>0</v>
      </c>
      <c r="E50" s="5">
        <v>1</v>
      </c>
      <c r="F50" s="5">
        <v>0</v>
      </c>
      <c r="G50" s="5">
        <v>0</v>
      </c>
      <c r="H50" s="5">
        <f t="shared" si="1"/>
        <v>1</v>
      </c>
      <c r="I50" s="6"/>
    </row>
    <row r="51" spans="1:9" s="1" customFormat="1" ht="20.100000000000001" customHeight="1">
      <c r="A51" s="3">
        <v>43</v>
      </c>
      <c r="B51" s="10" t="s">
        <v>18</v>
      </c>
      <c r="C51" s="5">
        <v>1</v>
      </c>
      <c r="D51" s="5">
        <v>0</v>
      </c>
      <c r="E51" s="5">
        <v>1</v>
      </c>
      <c r="F51" s="5">
        <v>0</v>
      </c>
      <c r="G51" s="5">
        <v>0</v>
      </c>
      <c r="H51" s="5">
        <f t="shared" si="1"/>
        <v>1</v>
      </c>
      <c r="I51" s="6"/>
    </row>
    <row r="52" spans="1:9" s="1" customFormat="1" ht="20.100000000000001" customHeight="1">
      <c r="A52" s="3">
        <v>44</v>
      </c>
      <c r="B52" s="10" t="s">
        <v>18</v>
      </c>
      <c r="C52" s="5">
        <v>1</v>
      </c>
      <c r="D52" s="5">
        <v>0</v>
      </c>
      <c r="E52" s="5">
        <v>1</v>
      </c>
      <c r="F52" s="5">
        <v>0</v>
      </c>
      <c r="G52" s="5">
        <v>0</v>
      </c>
      <c r="H52" s="5">
        <f t="shared" si="1"/>
        <v>1</v>
      </c>
      <c r="I52" s="6"/>
    </row>
    <row r="53" spans="1:9" s="1" customFormat="1" ht="20.100000000000001" customHeight="1">
      <c r="A53" s="3">
        <v>45</v>
      </c>
      <c r="B53" s="10" t="s">
        <v>18</v>
      </c>
      <c r="C53" s="5">
        <v>1</v>
      </c>
      <c r="D53" s="5">
        <v>0</v>
      </c>
      <c r="E53" s="5">
        <v>1</v>
      </c>
      <c r="F53" s="5">
        <v>0</v>
      </c>
      <c r="G53" s="5">
        <v>0</v>
      </c>
      <c r="H53" s="5">
        <f t="shared" si="1"/>
        <v>1</v>
      </c>
      <c r="I53" s="6"/>
    </row>
    <row r="54" spans="1:9" s="1" customFormat="1" ht="20.100000000000001" customHeight="1">
      <c r="A54" s="3">
        <v>46</v>
      </c>
      <c r="B54" s="10" t="s">
        <v>19</v>
      </c>
      <c r="C54" s="5">
        <v>1</v>
      </c>
      <c r="D54" s="5">
        <v>0</v>
      </c>
      <c r="E54" s="5">
        <v>1</v>
      </c>
      <c r="F54" s="5">
        <v>0</v>
      </c>
      <c r="G54" s="5">
        <v>0</v>
      </c>
      <c r="H54" s="5">
        <f t="shared" si="1"/>
        <v>1</v>
      </c>
      <c r="I54" s="6"/>
    </row>
    <row r="55" spans="1:9" s="1" customFormat="1" ht="20.100000000000001" customHeight="1">
      <c r="A55" s="3">
        <v>47</v>
      </c>
      <c r="B55" s="10" t="s">
        <v>19</v>
      </c>
      <c r="C55" s="5">
        <v>1</v>
      </c>
      <c r="D55" s="5">
        <v>0</v>
      </c>
      <c r="E55" s="5">
        <v>0</v>
      </c>
      <c r="F55" s="5">
        <v>1</v>
      </c>
      <c r="G55" s="5">
        <v>0</v>
      </c>
      <c r="H55" s="5">
        <f t="shared" si="1"/>
        <v>1</v>
      </c>
      <c r="I55" s="6"/>
    </row>
    <row r="56" spans="1:9" s="1" customFormat="1" ht="20.100000000000001" customHeight="1">
      <c r="A56" s="3">
        <v>48</v>
      </c>
      <c r="B56" s="10" t="s">
        <v>19</v>
      </c>
      <c r="C56" s="5">
        <v>1</v>
      </c>
      <c r="D56" s="5">
        <v>0</v>
      </c>
      <c r="E56" s="5">
        <v>0</v>
      </c>
      <c r="F56" s="5">
        <v>1</v>
      </c>
      <c r="G56" s="5">
        <v>0</v>
      </c>
      <c r="H56" s="5">
        <f t="shared" si="1"/>
        <v>1</v>
      </c>
      <c r="I56" s="6"/>
    </row>
    <row r="57" spans="1:9" s="1" customFormat="1" ht="20.100000000000001" customHeight="1">
      <c r="A57" s="3">
        <v>49</v>
      </c>
      <c r="B57" s="10" t="s">
        <v>20</v>
      </c>
      <c r="C57" s="5">
        <v>1</v>
      </c>
      <c r="D57" s="5">
        <v>0</v>
      </c>
      <c r="E57" s="5">
        <v>0</v>
      </c>
      <c r="F57" s="5">
        <v>1</v>
      </c>
      <c r="G57" s="5">
        <v>0</v>
      </c>
      <c r="H57" s="5">
        <f t="shared" si="1"/>
        <v>1</v>
      </c>
      <c r="I57" s="6"/>
    </row>
    <row r="58" spans="1:9" s="1" customFormat="1" ht="20.100000000000001" customHeight="1">
      <c r="A58" s="3">
        <v>50</v>
      </c>
      <c r="B58" s="10" t="s">
        <v>21</v>
      </c>
      <c r="C58" s="5">
        <v>1</v>
      </c>
      <c r="D58" s="5">
        <v>1</v>
      </c>
      <c r="E58" s="5">
        <v>0</v>
      </c>
      <c r="F58" s="5">
        <v>0</v>
      </c>
      <c r="G58" s="5">
        <v>0</v>
      </c>
      <c r="H58" s="5">
        <f t="shared" si="1"/>
        <v>1</v>
      </c>
      <c r="I58" s="6"/>
    </row>
    <row r="59" spans="1:9" s="1" customFormat="1" ht="20.100000000000001" customHeight="1">
      <c r="A59" s="3">
        <v>51</v>
      </c>
      <c r="B59" s="10" t="s">
        <v>22</v>
      </c>
      <c r="C59" s="5">
        <v>1</v>
      </c>
      <c r="D59" s="5">
        <v>1</v>
      </c>
      <c r="E59" s="5">
        <v>0</v>
      </c>
      <c r="F59" s="5">
        <v>0</v>
      </c>
      <c r="G59" s="5">
        <v>0</v>
      </c>
      <c r="H59" s="5">
        <f t="shared" si="1"/>
        <v>1</v>
      </c>
      <c r="I59" s="6"/>
    </row>
    <row r="60" spans="1:9" s="1" customFormat="1" ht="20.100000000000001" customHeight="1">
      <c r="A60" s="3">
        <v>52</v>
      </c>
      <c r="B60" s="10" t="s">
        <v>23</v>
      </c>
      <c r="C60" s="5">
        <v>1</v>
      </c>
      <c r="D60" s="5">
        <v>0</v>
      </c>
      <c r="E60" s="5">
        <v>1</v>
      </c>
      <c r="F60" s="5">
        <v>0</v>
      </c>
      <c r="G60" s="5">
        <v>0</v>
      </c>
      <c r="H60" s="5">
        <f t="shared" si="1"/>
        <v>1</v>
      </c>
      <c r="I60" s="6"/>
    </row>
    <row r="61" spans="1:9" s="1" customFormat="1" ht="20.100000000000001" customHeight="1">
      <c r="A61" s="3">
        <v>53</v>
      </c>
      <c r="B61" s="10" t="s">
        <v>17</v>
      </c>
      <c r="C61" s="5">
        <v>1</v>
      </c>
      <c r="D61" s="5">
        <v>1</v>
      </c>
      <c r="E61" s="5">
        <v>0</v>
      </c>
      <c r="F61" s="5">
        <v>0</v>
      </c>
      <c r="G61" s="5">
        <v>0</v>
      </c>
      <c r="H61" s="5">
        <f t="shared" si="1"/>
        <v>1</v>
      </c>
      <c r="I61" s="6"/>
    </row>
    <row r="62" spans="1:9" s="1" customFormat="1" ht="20.100000000000001" customHeight="1">
      <c r="A62" s="3">
        <v>54</v>
      </c>
      <c r="B62" s="10" t="s">
        <v>17</v>
      </c>
      <c r="C62" s="5">
        <v>1</v>
      </c>
      <c r="D62" s="5">
        <v>1</v>
      </c>
      <c r="E62" s="5">
        <v>0</v>
      </c>
      <c r="F62" s="5">
        <v>0</v>
      </c>
      <c r="G62" s="5">
        <v>0</v>
      </c>
      <c r="H62" s="5">
        <f t="shared" si="1"/>
        <v>1</v>
      </c>
      <c r="I62" s="6"/>
    </row>
    <row r="63" spans="1:9" s="1" customFormat="1" ht="20.100000000000001" customHeight="1">
      <c r="A63" s="3">
        <v>55</v>
      </c>
      <c r="B63" s="10" t="s">
        <v>17</v>
      </c>
      <c r="C63" s="5">
        <v>1</v>
      </c>
      <c r="D63" s="5">
        <v>1</v>
      </c>
      <c r="E63" s="5">
        <v>0</v>
      </c>
      <c r="F63" s="5">
        <v>0</v>
      </c>
      <c r="G63" s="5">
        <v>0</v>
      </c>
      <c r="H63" s="5">
        <f t="shared" si="1"/>
        <v>1</v>
      </c>
      <c r="I63" s="6"/>
    </row>
    <row r="64" spans="1:9" s="1" customFormat="1" ht="20.100000000000001" customHeight="1">
      <c r="A64" s="3">
        <v>56</v>
      </c>
      <c r="B64" s="10" t="s">
        <v>17</v>
      </c>
      <c r="C64" s="5">
        <v>1</v>
      </c>
      <c r="D64" s="5">
        <v>0</v>
      </c>
      <c r="E64" s="5">
        <v>1</v>
      </c>
      <c r="F64" s="5">
        <v>0</v>
      </c>
      <c r="G64" s="5">
        <v>0</v>
      </c>
      <c r="H64" s="5">
        <f t="shared" si="1"/>
        <v>1</v>
      </c>
      <c r="I64" s="6"/>
    </row>
    <row r="65" spans="1:9" s="1" customFormat="1" ht="20.100000000000001" customHeight="1">
      <c r="A65" s="3">
        <v>57</v>
      </c>
      <c r="B65" s="10" t="s">
        <v>17</v>
      </c>
      <c r="C65" s="5">
        <v>1</v>
      </c>
      <c r="D65" s="5">
        <v>0</v>
      </c>
      <c r="E65" s="5">
        <v>1</v>
      </c>
      <c r="F65" s="5">
        <v>0</v>
      </c>
      <c r="G65" s="5">
        <v>0</v>
      </c>
      <c r="H65" s="5">
        <f t="shared" si="1"/>
        <v>1</v>
      </c>
      <c r="I65" s="6"/>
    </row>
    <row r="66" spans="1:9" s="1" customFormat="1" ht="20.100000000000001" customHeight="1">
      <c r="A66" s="3">
        <v>58</v>
      </c>
      <c r="B66" s="10" t="s">
        <v>17</v>
      </c>
      <c r="C66" s="5">
        <v>1</v>
      </c>
      <c r="D66" s="5">
        <v>0</v>
      </c>
      <c r="E66" s="5">
        <v>1</v>
      </c>
      <c r="F66" s="5">
        <v>0</v>
      </c>
      <c r="G66" s="5">
        <v>0</v>
      </c>
      <c r="H66" s="5">
        <f t="shared" si="1"/>
        <v>1</v>
      </c>
      <c r="I66" s="6"/>
    </row>
    <row r="67" spans="1:9" s="1" customFormat="1" ht="20.100000000000001" customHeight="1">
      <c r="A67" s="3">
        <v>59</v>
      </c>
      <c r="B67" s="10" t="s">
        <v>17</v>
      </c>
      <c r="C67" s="5">
        <v>1</v>
      </c>
      <c r="D67" s="5">
        <v>0</v>
      </c>
      <c r="E67" s="5">
        <v>1</v>
      </c>
      <c r="F67" s="5">
        <v>0</v>
      </c>
      <c r="G67" s="5">
        <v>0</v>
      </c>
      <c r="H67" s="5">
        <f t="shared" si="1"/>
        <v>1</v>
      </c>
      <c r="I67" s="6"/>
    </row>
    <row r="68" spans="1:9" s="1" customFormat="1" ht="20.100000000000001" customHeight="1">
      <c r="A68" s="3">
        <v>60</v>
      </c>
      <c r="B68" s="10" t="s">
        <v>17</v>
      </c>
      <c r="C68" s="5">
        <v>1</v>
      </c>
      <c r="D68" s="5">
        <v>0</v>
      </c>
      <c r="E68" s="5">
        <v>1</v>
      </c>
      <c r="F68" s="5">
        <v>0</v>
      </c>
      <c r="G68" s="5">
        <v>0</v>
      </c>
      <c r="H68" s="5">
        <f t="shared" si="1"/>
        <v>1</v>
      </c>
      <c r="I68" s="6"/>
    </row>
    <row r="69" spans="1:9" s="1" customFormat="1" ht="20.100000000000001" customHeight="1">
      <c r="A69" s="3">
        <v>61</v>
      </c>
      <c r="B69" s="10" t="s">
        <v>17</v>
      </c>
      <c r="C69" s="5">
        <v>1</v>
      </c>
      <c r="D69" s="5">
        <v>0</v>
      </c>
      <c r="E69" s="5">
        <v>1</v>
      </c>
      <c r="F69" s="5">
        <v>0</v>
      </c>
      <c r="G69" s="5">
        <v>0</v>
      </c>
      <c r="H69" s="5">
        <f t="shared" si="1"/>
        <v>1</v>
      </c>
      <c r="I69" s="6"/>
    </row>
    <row r="70" spans="1:9" s="1" customFormat="1" ht="20.100000000000001" customHeight="1">
      <c r="A70" s="3">
        <v>62</v>
      </c>
      <c r="B70" s="10" t="s">
        <v>24</v>
      </c>
      <c r="C70" s="5">
        <v>1</v>
      </c>
      <c r="D70" s="5">
        <v>0</v>
      </c>
      <c r="E70" s="5">
        <v>1</v>
      </c>
      <c r="F70" s="5">
        <v>0</v>
      </c>
      <c r="G70" s="5">
        <v>0</v>
      </c>
      <c r="H70" s="5">
        <f t="shared" si="1"/>
        <v>1</v>
      </c>
      <c r="I70" s="6"/>
    </row>
    <row r="71" spans="1:9" s="1" customFormat="1" ht="20.100000000000001" customHeight="1">
      <c r="A71" s="3">
        <v>63</v>
      </c>
      <c r="B71" s="10" t="s">
        <v>24</v>
      </c>
      <c r="C71" s="5">
        <v>1</v>
      </c>
      <c r="D71" s="5">
        <v>0</v>
      </c>
      <c r="E71" s="5">
        <v>1</v>
      </c>
      <c r="F71" s="5">
        <v>0</v>
      </c>
      <c r="G71" s="5">
        <v>0</v>
      </c>
      <c r="H71" s="5">
        <f t="shared" si="1"/>
        <v>1</v>
      </c>
      <c r="I71" s="6"/>
    </row>
    <row r="72" spans="1:9" s="1" customFormat="1" ht="20.100000000000001" customHeight="1">
      <c r="A72" s="3">
        <v>64</v>
      </c>
      <c r="B72" s="10" t="s">
        <v>24</v>
      </c>
      <c r="C72" s="5">
        <v>1</v>
      </c>
      <c r="D72" s="5">
        <v>0</v>
      </c>
      <c r="E72" s="5">
        <v>1</v>
      </c>
      <c r="F72" s="5">
        <v>0</v>
      </c>
      <c r="G72" s="5">
        <v>0</v>
      </c>
      <c r="H72" s="5">
        <f t="shared" si="1"/>
        <v>1</v>
      </c>
      <c r="I72" s="6"/>
    </row>
    <row r="73" spans="1:9" s="1" customFormat="1" ht="20.100000000000001" customHeight="1">
      <c r="A73" s="3">
        <v>65</v>
      </c>
      <c r="B73" s="10" t="s">
        <v>24</v>
      </c>
      <c r="C73" s="5">
        <v>1</v>
      </c>
      <c r="D73" s="5">
        <v>0</v>
      </c>
      <c r="E73" s="5">
        <v>1</v>
      </c>
      <c r="F73" s="5">
        <v>0</v>
      </c>
      <c r="G73" s="5">
        <v>0</v>
      </c>
      <c r="H73" s="5">
        <f t="shared" si="1"/>
        <v>1</v>
      </c>
      <c r="I73" s="6"/>
    </row>
    <row r="74" spans="1:9" s="1" customFormat="1" ht="20.100000000000001" customHeight="1">
      <c r="A74" s="3">
        <v>66</v>
      </c>
      <c r="B74" s="10" t="s">
        <v>24</v>
      </c>
      <c r="C74" s="5">
        <v>1</v>
      </c>
      <c r="D74" s="5">
        <v>0</v>
      </c>
      <c r="E74" s="5">
        <v>1</v>
      </c>
      <c r="F74" s="5">
        <v>0</v>
      </c>
      <c r="G74" s="5">
        <v>0</v>
      </c>
      <c r="H74" s="5">
        <f t="shared" si="1"/>
        <v>1</v>
      </c>
      <c r="I74" s="6"/>
    </row>
    <row r="75" spans="1:9" s="1" customFormat="1" ht="20.100000000000001" customHeight="1">
      <c r="A75" s="3">
        <v>67</v>
      </c>
      <c r="B75" s="10" t="s">
        <v>24</v>
      </c>
      <c r="C75" s="5">
        <v>1</v>
      </c>
      <c r="D75" s="5">
        <v>0</v>
      </c>
      <c r="E75" s="5">
        <v>0</v>
      </c>
      <c r="F75" s="5">
        <v>1</v>
      </c>
      <c r="G75" s="5">
        <v>0</v>
      </c>
      <c r="H75" s="5">
        <f t="shared" si="1"/>
        <v>1</v>
      </c>
      <c r="I75" s="6"/>
    </row>
    <row r="76" spans="1:9" s="1" customFormat="1" ht="20.100000000000001" customHeight="1">
      <c r="A76" s="3">
        <v>68</v>
      </c>
      <c r="B76" s="10" t="s">
        <v>24</v>
      </c>
      <c r="C76" s="5">
        <v>1</v>
      </c>
      <c r="D76" s="5">
        <v>0</v>
      </c>
      <c r="E76" s="5">
        <v>0</v>
      </c>
      <c r="F76" s="5">
        <v>1</v>
      </c>
      <c r="G76" s="5">
        <v>0</v>
      </c>
      <c r="H76" s="5">
        <f t="shared" si="1"/>
        <v>1</v>
      </c>
      <c r="I76" s="6"/>
    </row>
    <row r="77" spans="1:9" s="1" customFormat="1" ht="20.100000000000001" customHeight="1">
      <c r="A77" s="3">
        <v>69</v>
      </c>
      <c r="B77" s="10" t="s">
        <v>24</v>
      </c>
      <c r="C77" s="5">
        <v>1</v>
      </c>
      <c r="D77" s="5">
        <v>0</v>
      </c>
      <c r="E77" s="5">
        <v>0</v>
      </c>
      <c r="F77" s="5">
        <v>1</v>
      </c>
      <c r="G77" s="5">
        <v>0</v>
      </c>
      <c r="H77" s="5">
        <f t="shared" si="1"/>
        <v>1</v>
      </c>
      <c r="I77" s="6"/>
    </row>
    <row r="78" spans="1:9" s="1" customFormat="1" ht="20.100000000000001" customHeight="1">
      <c r="A78" s="3">
        <v>70</v>
      </c>
      <c r="B78" s="10" t="s">
        <v>25</v>
      </c>
      <c r="C78" s="5">
        <v>1</v>
      </c>
      <c r="D78" s="5">
        <v>0</v>
      </c>
      <c r="E78" s="5">
        <v>1</v>
      </c>
      <c r="F78" s="5">
        <v>0</v>
      </c>
      <c r="G78" s="5">
        <v>0</v>
      </c>
      <c r="H78" s="5">
        <f t="shared" si="1"/>
        <v>1</v>
      </c>
      <c r="I78" s="6"/>
    </row>
    <row r="79" spans="1:9" s="1" customFormat="1" ht="20.100000000000001" customHeight="1">
      <c r="A79" s="3">
        <v>71</v>
      </c>
      <c r="B79" s="10" t="s">
        <v>25</v>
      </c>
      <c r="C79" s="5">
        <v>1</v>
      </c>
      <c r="D79" s="5">
        <v>0</v>
      </c>
      <c r="E79" s="5">
        <v>1</v>
      </c>
      <c r="F79" s="5">
        <v>0</v>
      </c>
      <c r="G79" s="5">
        <v>0</v>
      </c>
      <c r="H79" s="5">
        <f t="shared" si="1"/>
        <v>1</v>
      </c>
      <c r="I79" s="6"/>
    </row>
    <row r="80" spans="1:9" s="1" customFormat="1" ht="20.100000000000001" customHeight="1">
      <c r="A80" s="3">
        <v>72</v>
      </c>
      <c r="B80" s="10" t="s">
        <v>25</v>
      </c>
      <c r="C80" s="5">
        <v>1</v>
      </c>
      <c r="D80" s="5">
        <v>0</v>
      </c>
      <c r="E80" s="5">
        <v>1</v>
      </c>
      <c r="F80" s="5">
        <v>0</v>
      </c>
      <c r="G80" s="5">
        <v>0</v>
      </c>
      <c r="H80" s="5">
        <f t="shared" si="1"/>
        <v>1</v>
      </c>
      <c r="I80" s="6"/>
    </row>
    <row r="81" spans="1:9" s="1" customFormat="1" ht="20.100000000000001" customHeight="1">
      <c r="A81" s="3">
        <v>73</v>
      </c>
      <c r="B81" s="10" t="s">
        <v>25</v>
      </c>
      <c r="C81" s="5">
        <v>1</v>
      </c>
      <c r="D81" s="5">
        <v>0</v>
      </c>
      <c r="E81" s="5">
        <v>1</v>
      </c>
      <c r="F81" s="5">
        <v>0</v>
      </c>
      <c r="G81" s="5">
        <v>0</v>
      </c>
      <c r="H81" s="5">
        <f t="shared" si="1"/>
        <v>1</v>
      </c>
      <c r="I81" s="6"/>
    </row>
    <row r="82" spans="1:9" s="1" customFormat="1" ht="20.100000000000001" customHeight="1">
      <c r="A82" s="3">
        <v>74</v>
      </c>
      <c r="B82" s="10" t="s">
        <v>25</v>
      </c>
      <c r="C82" s="5">
        <v>1</v>
      </c>
      <c r="D82" s="5">
        <v>0</v>
      </c>
      <c r="E82" s="5">
        <v>1</v>
      </c>
      <c r="F82" s="5">
        <v>0</v>
      </c>
      <c r="G82" s="5">
        <v>0</v>
      </c>
      <c r="H82" s="5">
        <f t="shared" si="1"/>
        <v>1</v>
      </c>
      <c r="I82" s="6"/>
    </row>
    <row r="83" spans="1:9" s="1" customFormat="1" ht="20.100000000000001" customHeight="1">
      <c r="A83" s="3">
        <v>75</v>
      </c>
      <c r="B83" s="10" t="s">
        <v>25</v>
      </c>
      <c r="C83" s="5">
        <v>1</v>
      </c>
      <c r="D83" s="5">
        <v>0</v>
      </c>
      <c r="E83" s="5">
        <v>1</v>
      </c>
      <c r="F83" s="5">
        <v>0</v>
      </c>
      <c r="G83" s="5">
        <v>0</v>
      </c>
      <c r="H83" s="5">
        <f t="shared" si="1"/>
        <v>1</v>
      </c>
      <c r="I83" s="6"/>
    </row>
    <row r="84" spans="1:9" s="1" customFormat="1" ht="20.100000000000001" customHeight="1">
      <c r="A84" s="3">
        <v>76</v>
      </c>
      <c r="B84" s="10" t="s">
        <v>25</v>
      </c>
      <c r="C84" s="5">
        <v>1</v>
      </c>
      <c r="D84" s="5">
        <v>0</v>
      </c>
      <c r="E84" s="5">
        <v>1</v>
      </c>
      <c r="F84" s="5">
        <v>0</v>
      </c>
      <c r="G84" s="5">
        <v>0</v>
      </c>
      <c r="H84" s="5">
        <f t="shared" si="1"/>
        <v>1</v>
      </c>
      <c r="I84" s="6"/>
    </row>
    <row r="85" spans="1:9" s="1" customFormat="1" ht="20.100000000000001" customHeight="1">
      <c r="A85" s="3">
        <v>77</v>
      </c>
      <c r="B85" s="10" t="s">
        <v>25</v>
      </c>
      <c r="C85" s="5">
        <v>1</v>
      </c>
      <c r="D85" s="5">
        <v>0</v>
      </c>
      <c r="E85" s="5">
        <v>1</v>
      </c>
      <c r="F85" s="5">
        <v>0</v>
      </c>
      <c r="G85" s="5">
        <v>0</v>
      </c>
      <c r="H85" s="5">
        <f t="shared" si="1"/>
        <v>1</v>
      </c>
      <c r="I85" s="6"/>
    </row>
    <row r="86" spans="1:9" s="1" customFormat="1" ht="20.100000000000001" customHeight="1">
      <c r="A86" s="3">
        <v>78</v>
      </c>
      <c r="B86" s="10" t="s">
        <v>25</v>
      </c>
      <c r="C86" s="5">
        <v>1</v>
      </c>
      <c r="D86" s="5">
        <v>0</v>
      </c>
      <c r="E86" s="5">
        <v>0</v>
      </c>
      <c r="F86" s="5">
        <v>1</v>
      </c>
      <c r="G86" s="5">
        <v>0</v>
      </c>
      <c r="H86" s="5">
        <f t="shared" si="1"/>
        <v>1</v>
      </c>
      <c r="I86" s="6"/>
    </row>
    <row r="87" spans="1:9" s="1" customFormat="1" ht="20.100000000000001" customHeight="1">
      <c r="A87" s="3">
        <v>79</v>
      </c>
      <c r="B87" s="10" t="s">
        <v>26</v>
      </c>
      <c r="C87" s="5">
        <v>1</v>
      </c>
      <c r="D87" s="5">
        <v>1</v>
      </c>
      <c r="E87" s="5">
        <v>0</v>
      </c>
      <c r="F87" s="5">
        <v>0</v>
      </c>
      <c r="G87" s="5">
        <v>0</v>
      </c>
      <c r="H87" s="5">
        <f t="shared" si="1"/>
        <v>1</v>
      </c>
      <c r="I87" s="6"/>
    </row>
    <row r="88" spans="1:9" s="1" customFormat="1" ht="20.100000000000001" customHeight="1">
      <c r="A88" s="3">
        <v>80</v>
      </c>
      <c r="B88" s="10" t="s">
        <v>27</v>
      </c>
      <c r="C88" s="5">
        <v>1</v>
      </c>
      <c r="D88" s="5">
        <v>0</v>
      </c>
      <c r="E88" s="5">
        <v>1</v>
      </c>
      <c r="F88" s="5">
        <v>0</v>
      </c>
      <c r="G88" s="5">
        <v>0</v>
      </c>
      <c r="H88" s="5">
        <f t="shared" si="1"/>
        <v>1</v>
      </c>
      <c r="I88" s="6"/>
    </row>
    <row r="89" spans="1:9" s="1" customFormat="1" ht="20.100000000000001" customHeight="1">
      <c r="A89" s="3">
        <v>81</v>
      </c>
      <c r="B89" s="10" t="s">
        <v>27</v>
      </c>
      <c r="C89" s="5">
        <v>1</v>
      </c>
      <c r="D89" s="5">
        <v>0</v>
      </c>
      <c r="E89" s="5">
        <v>1</v>
      </c>
      <c r="F89" s="5">
        <v>0</v>
      </c>
      <c r="G89" s="5">
        <v>0</v>
      </c>
      <c r="H89" s="5">
        <f t="shared" si="1"/>
        <v>1</v>
      </c>
      <c r="I89" s="6"/>
    </row>
    <row r="90" spans="1:9" s="1" customFormat="1" ht="20.100000000000001" customHeight="1">
      <c r="A90" s="3">
        <v>82</v>
      </c>
      <c r="B90" s="10" t="s">
        <v>28</v>
      </c>
      <c r="C90" s="5">
        <v>1</v>
      </c>
      <c r="D90" s="5">
        <v>1</v>
      </c>
      <c r="E90" s="5">
        <v>0</v>
      </c>
      <c r="F90" s="5">
        <v>0</v>
      </c>
      <c r="G90" s="5">
        <v>0</v>
      </c>
      <c r="H90" s="5">
        <f t="shared" si="1"/>
        <v>1</v>
      </c>
      <c r="I90" s="6"/>
    </row>
    <row r="91" spans="1:9" s="1" customFormat="1" ht="20.100000000000001" customHeight="1">
      <c r="A91" s="3">
        <v>83</v>
      </c>
      <c r="B91" s="10" t="s">
        <v>28</v>
      </c>
      <c r="C91" s="5">
        <v>1</v>
      </c>
      <c r="D91" s="5">
        <v>0</v>
      </c>
      <c r="E91" s="5">
        <v>1</v>
      </c>
      <c r="F91" s="5">
        <v>0</v>
      </c>
      <c r="G91" s="5">
        <v>0</v>
      </c>
      <c r="H91" s="5">
        <f t="shared" si="1"/>
        <v>1</v>
      </c>
      <c r="I91" s="6"/>
    </row>
    <row r="92" spans="1:9" s="1" customFormat="1" ht="20.100000000000001" customHeight="1">
      <c r="A92" s="3">
        <v>84</v>
      </c>
      <c r="B92" s="10" t="s">
        <v>28</v>
      </c>
      <c r="C92" s="5">
        <v>1</v>
      </c>
      <c r="D92" s="5">
        <v>0</v>
      </c>
      <c r="E92" s="5">
        <v>1</v>
      </c>
      <c r="F92" s="5">
        <v>0</v>
      </c>
      <c r="G92" s="5">
        <v>0</v>
      </c>
      <c r="H92" s="5">
        <f t="shared" si="1"/>
        <v>1</v>
      </c>
      <c r="I92" s="6"/>
    </row>
    <row r="93" spans="1:9" s="1" customFormat="1" ht="20.100000000000001" customHeight="1">
      <c r="A93" s="3">
        <v>85</v>
      </c>
      <c r="B93" s="10" t="s">
        <v>28</v>
      </c>
      <c r="C93" s="5">
        <v>1</v>
      </c>
      <c r="D93" s="5">
        <v>0</v>
      </c>
      <c r="E93" s="5">
        <v>1</v>
      </c>
      <c r="F93" s="5">
        <v>0</v>
      </c>
      <c r="G93" s="5">
        <v>0</v>
      </c>
      <c r="H93" s="5">
        <f t="shared" si="1"/>
        <v>1</v>
      </c>
      <c r="I93" s="6"/>
    </row>
    <row r="94" spans="1:9" s="1" customFormat="1" ht="20.100000000000001" customHeight="1">
      <c r="A94" s="3">
        <v>86</v>
      </c>
      <c r="B94" s="10" t="s">
        <v>28</v>
      </c>
      <c r="C94" s="5">
        <v>1</v>
      </c>
      <c r="D94" s="5">
        <v>0</v>
      </c>
      <c r="E94" s="5">
        <v>1</v>
      </c>
      <c r="F94" s="5">
        <v>0</v>
      </c>
      <c r="G94" s="5">
        <v>0</v>
      </c>
      <c r="H94" s="5">
        <f t="shared" si="1"/>
        <v>1</v>
      </c>
      <c r="I94" s="6"/>
    </row>
    <row r="95" spans="1:9" s="1" customFormat="1" ht="20.100000000000001" customHeight="1">
      <c r="A95" s="3">
        <v>87</v>
      </c>
      <c r="B95" s="10" t="s">
        <v>28</v>
      </c>
      <c r="C95" s="5">
        <v>1</v>
      </c>
      <c r="D95" s="5">
        <v>0</v>
      </c>
      <c r="E95" s="5">
        <v>1</v>
      </c>
      <c r="F95" s="5">
        <v>0</v>
      </c>
      <c r="G95" s="5">
        <v>0</v>
      </c>
      <c r="H95" s="5">
        <f t="shared" si="1"/>
        <v>1</v>
      </c>
      <c r="I95" s="6"/>
    </row>
    <row r="96" spans="1:9" s="1" customFormat="1" ht="20.100000000000001" customHeight="1">
      <c r="A96" s="3">
        <v>88</v>
      </c>
      <c r="B96" s="10" t="s">
        <v>28</v>
      </c>
      <c r="C96" s="5">
        <v>1</v>
      </c>
      <c r="D96" s="5">
        <v>0</v>
      </c>
      <c r="E96" s="5">
        <v>0</v>
      </c>
      <c r="F96" s="5">
        <v>1</v>
      </c>
      <c r="G96" s="5">
        <v>0</v>
      </c>
      <c r="H96" s="5">
        <f t="shared" si="1"/>
        <v>1</v>
      </c>
      <c r="I96" s="6"/>
    </row>
    <row r="97" spans="1:9" s="1" customFormat="1" ht="20.100000000000001" customHeight="1">
      <c r="A97" s="3">
        <v>89</v>
      </c>
      <c r="B97" s="10" t="s">
        <v>18</v>
      </c>
      <c r="C97" s="5">
        <v>1</v>
      </c>
      <c r="D97" s="5">
        <v>1</v>
      </c>
      <c r="E97" s="5">
        <v>0</v>
      </c>
      <c r="F97" s="5">
        <v>0</v>
      </c>
      <c r="G97" s="5">
        <v>0</v>
      </c>
      <c r="H97" s="5">
        <f t="shared" si="1"/>
        <v>1</v>
      </c>
      <c r="I97" s="6"/>
    </row>
    <row r="98" spans="1:9" s="1" customFormat="1" ht="20.100000000000001" customHeight="1">
      <c r="A98" s="3">
        <v>90</v>
      </c>
      <c r="B98" s="10" t="s">
        <v>18</v>
      </c>
      <c r="C98" s="5">
        <v>1</v>
      </c>
      <c r="D98" s="5">
        <v>0</v>
      </c>
      <c r="E98" s="5">
        <v>1</v>
      </c>
      <c r="F98" s="5">
        <v>0</v>
      </c>
      <c r="G98" s="5">
        <v>0</v>
      </c>
      <c r="H98" s="5">
        <f t="shared" si="1"/>
        <v>1</v>
      </c>
      <c r="I98" s="6"/>
    </row>
    <row r="99" spans="1:9" s="1" customFormat="1" ht="20.100000000000001" customHeight="1">
      <c r="A99" s="3">
        <v>91</v>
      </c>
      <c r="B99" s="10" t="s">
        <v>18</v>
      </c>
      <c r="C99" s="5">
        <v>1</v>
      </c>
      <c r="D99" s="5">
        <v>0</v>
      </c>
      <c r="E99" s="5">
        <v>1</v>
      </c>
      <c r="F99" s="5">
        <v>0</v>
      </c>
      <c r="G99" s="5">
        <v>0</v>
      </c>
      <c r="H99" s="5">
        <f t="shared" si="1"/>
        <v>1</v>
      </c>
      <c r="I99" s="6"/>
    </row>
    <row r="100" spans="1:9" s="1" customFormat="1" ht="20.100000000000001" customHeight="1">
      <c r="A100" s="3">
        <v>92</v>
      </c>
      <c r="B100" s="10" t="s">
        <v>18</v>
      </c>
      <c r="C100" s="5">
        <v>1</v>
      </c>
      <c r="D100" s="5">
        <v>0</v>
      </c>
      <c r="E100" s="5">
        <v>1</v>
      </c>
      <c r="F100" s="5">
        <v>0</v>
      </c>
      <c r="G100" s="5">
        <v>0</v>
      </c>
      <c r="H100" s="5">
        <f t="shared" si="1"/>
        <v>1</v>
      </c>
      <c r="I100" s="6"/>
    </row>
    <row r="101" spans="1:9" s="1" customFormat="1" ht="20.100000000000001" customHeight="1">
      <c r="A101" s="3">
        <v>93</v>
      </c>
      <c r="B101" s="10" t="s">
        <v>18</v>
      </c>
      <c r="C101" s="5">
        <v>1</v>
      </c>
      <c r="D101" s="5">
        <v>0</v>
      </c>
      <c r="E101" s="5">
        <v>1</v>
      </c>
      <c r="F101" s="5">
        <v>0</v>
      </c>
      <c r="G101" s="5">
        <v>0</v>
      </c>
      <c r="H101" s="5">
        <f t="shared" si="1"/>
        <v>1</v>
      </c>
      <c r="I101" s="6"/>
    </row>
    <row r="102" spans="1:9" s="1" customFormat="1" ht="20.100000000000001" customHeight="1">
      <c r="A102" s="3">
        <v>94</v>
      </c>
      <c r="B102" s="10" t="s">
        <v>18</v>
      </c>
      <c r="C102" s="5">
        <v>1</v>
      </c>
      <c r="D102" s="5">
        <v>0</v>
      </c>
      <c r="E102" s="5">
        <v>1</v>
      </c>
      <c r="F102" s="5">
        <v>0</v>
      </c>
      <c r="G102" s="5">
        <v>0</v>
      </c>
      <c r="H102" s="5">
        <f t="shared" si="1"/>
        <v>1</v>
      </c>
      <c r="I102" s="6"/>
    </row>
    <row r="103" spans="1:9" s="1" customFormat="1" ht="20.100000000000001" customHeight="1">
      <c r="A103" s="3">
        <v>95</v>
      </c>
      <c r="B103" s="10" t="s">
        <v>18</v>
      </c>
      <c r="C103" s="5">
        <v>1</v>
      </c>
      <c r="D103" s="5">
        <v>0</v>
      </c>
      <c r="E103" s="5">
        <v>1</v>
      </c>
      <c r="F103" s="5">
        <v>0</v>
      </c>
      <c r="G103" s="5">
        <v>0</v>
      </c>
      <c r="H103" s="5">
        <f t="shared" si="1"/>
        <v>1</v>
      </c>
      <c r="I103" s="6"/>
    </row>
    <row r="104" spans="1:9" s="1" customFormat="1" ht="20.100000000000001" customHeight="1">
      <c r="A104" s="3">
        <v>96</v>
      </c>
      <c r="B104" s="10" t="s">
        <v>18</v>
      </c>
      <c r="C104" s="5">
        <v>1</v>
      </c>
      <c r="D104" s="5">
        <v>0</v>
      </c>
      <c r="E104" s="5">
        <v>1</v>
      </c>
      <c r="F104" s="5">
        <v>0</v>
      </c>
      <c r="G104" s="5">
        <v>0</v>
      </c>
      <c r="H104" s="5">
        <f t="shared" si="1"/>
        <v>1</v>
      </c>
      <c r="I104" s="6"/>
    </row>
    <row r="105" spans="1:9" s="1" customFormat="1" ht="20.100000000000001" customHeight="1">
      <c r="A105" s="3">
        <v>97</v>
      </c>
      <c r="B105" s="10" t="s">
        <v>18</v>
      </c>
      <c r="C105" s="5">
        <v>1</v>
      </c>
      <c r="D105" s="5">
        <v>0</v>
      </c>
      <c r="E105" s="5">
        <v>1</v>
      </c>
      <c r="F105" s="5">
        <v>0</v>
      </c>
      <c r="G105" s="5">
        <v>0</v>
      </c>
      <c r="H105" s="5">
        <f t="shared" si="1"/>
        <v>1</v>
      </c>
      <c r="I105" s="6"/>
    </row>
    <row r="106" spans="1:9" s="1" customFormat="1" ht="20.100000000000001" customHeight="1">
      <c r="A106" s="3">
        <v>98</v>
      </c>
      <c r="B106" s="10" t="s">
        <v>18</v>
      </c>
      <c r="C106" s="5">
        <v>1</v>
      </c>
      <c r="D106" s="5">
        <v>0</v>
      </c>
      <c r="E106" s="5">
        <v>1</v>
      </c>
      <c r="F106" s="5">
        <v>0</v>
      </c>
      <c r="G106" s="5">
        <v>0</v>
      </c>
      <c r="H106" s="5">
        <f t="shared" si="1"/>
        <v>1</v>
      </c>
      <c r="I106" s="6"/>
    </row>
    <row r="107" spans="1:9" s="1" customFormat="1" ht="20.100000000000001" customHeight="1">
      <c r="A107" s="3">
        <v>99</v>
      </c>
      <c r="B107" s="10" t="s">
        <v>18</v>
      </c>
      <c r="C107" s="5">
        <v>1</v>
      </c>
      <c r="D107" s="5">
        <v>0</v>
      </c>
      <c r="E107" s="5">
        <v>0</v>
      </c>
      <c r="F107" s="5">
        <v>0</v>
      </c>
      <c r="G107" s="5">
        <v>1</v>
      </c>
      <c r="H107" s="5">
        <f t="shared" si="1"/>
        <v>1</v>
      </c>
      <c r="I107" s="6"/>
    </row>
    <row r="108" spans="1:9" s="1" customFormat="1" ht="20.100000000000001" customHeight="1">
      <c r="A108" s="3">
        <v>100</v>
      </c>
      <c r="B108" s="10" t="s">
        <v>29</v>
      </c>
      <c r="C108" s="5">
        <v>1</v>
      </c>
      <c r="D108" s="5">
        <v>1</v>
      </c>
      <c r="E108" s="5">
        <v>0</v>
      </c>
      <c r="F108" s="5">
        <v>0</v>
      </c>
      <c r="G108" s="5">
        <v>0</v>
      </c>
      <c r="H108" s="5">
        <f t="shared" si="1"/>
        <v>1</v>
      </c>
      <c r="I108" s="6"/>
    </row>
    <row r="109" spans="1:9" s="1" customFormat="1" ht="20.100000000000001" customHeight="1">
      <c r="A109" s="3">
        <v>101</v>
      </c>
      <c r="B109" s="10" t="s">
        <v>29</v>
      </c>
      <c r="C109" s="5">
        <v>1</v>
      </c>
      <c r="D109" s="5">
        <v>1</v>
      </c>
      <c r="E109" s="5">
        <v>0</v>
      </c>
      <c r="F109" s="5">
        <v>0</v>
      </c>
      <c r="G109" s="5">
        <v>0</v>
      </c>
      <c r="H109" s="5">
        <f t="shared" si="1"/>
        <v>1</v>
      </c>
      <c r="I109" s="6"/>
    </row>
    <row r="110" spans="1:9" s="1" customFormat="1" ht="20.100000000000001" customHeight="1">
      <c r="A110" s="3">
        <v>102</v>
      </c>
      <c r="B110" s="10" t="s">
        <v>30</v>
      </c>
      <c r="C110" s="5">
        <v>1</v>
      </c>
      <c r="D110" s="5">
        <v>1</v>
      </c>
      <c r="E110" s="5">
        <v>0</v>
      </c>
      <c r="F110" s="5">
        <v>0</v>
      </c>
      <c r="G110" s="5">
        <v>0</v>
      </c>
      <c r="H110" s="5">
        <f t="shared" si="1"/>
        <v>1</v>
      </c>
      <c r="I110" s="6"/>
    </row>
    <row r="111" spans="1:9" s="1" customFormat="1" ht="20.100000000000001" customHeight="1">
      <c r="A111" s="3">
        <v>103</v>
      </c>
      <c r="B111" s="10" t="s">
        <v>30</v>
      </c>
      <c r="C111" s="5">
        <v>1</v>
      </c>
      <c r="D111" s="5">
        <v>0</v>
      </c>
      <c r="E111" s="5">
        <v>0</v>
      </c>
      <c r="F111" s="5">
        <v>1</v>
      </c>
      <c r="G111" s="5">
        <v>0</v>
      </c>
      <c r="H111" s="5">
        <f t="shared" si="1"/>
        <v>1</v>
      </c>
      <c r="I111" s="6"/>
    </row>
    <row r="112" spans="1:9" s="1" customFormat="1" ht="20.100000000000001" customHeight="1">
      <c r="A112" s="3">
        <v>104</v>
      </c>
      <c r="B112" s="10" t="s">
        <v>30</v>
      </c>
      <c r="C112" s="5">
        <v>1</v>
      </c>
      <c r="D112" s="5">
        <v>0</v>
      </c>
      <c r="E112" s="5">
        <v>0</v>
      </c>
      <c r="F112" s="5">
        <v>1</v>
      </c>
      <c r="G112" s="5">
        <v>0</v>
      </c>
      <c r="H112" s="5">
        <f t="shared" si="1"/>
        <v>1</v>
      </c>
      <c r="I112" s="6"/>
    </row>
    <row r="113" spans="1:9" s="1" customFormat="1" ht="20.100000000000001" customHeight="1">
      <c r="A113" s="3">
        <v>105</v>
      </c>
      <c r="B113" s="10" t="s">
        <v>31</v>
      </c>
      <c r="C113" s="5">
        <v>1</v>
      </c>
      <c r="D113" s="5">
        <v>0</v>
      </c>
      <c r="E113" s="5">
        <v>0</v>
      </c>
      <c r="F113" s="5">
        <v>1</v>
      </c>
      <c r="G113" s="5">
        <v>0</v>
      </c>
      <c r="H113" s="5">
        <f t="shared" si="1"/>
        <v>1</v>
      </c>
      <c r="I113" s="6"/>
    </row>
    <row r="114" spans="1:9" s="1" customFormat="1" ht="20.100000000000001" customHeight="1">
      <c r="A114" s="3">
        <v>106</v>
      </c>
      <c r="B114" s="10" t="s">
        <v>31</v>
      </c>
      <c r="C114" s="5">
        <v>1</v>
      </c>
      <c r="D114" s="5">
        <v>0</v>
      </c>
      <c r="E114" s="5">
        <v>0</v>
      </c>
      <c r="F114" s="5">
        <v>1</v>
      </c>
      <c r="G114" s="5">
        <v>0</v>
      </c>
      <c r="H114" s="5">
        <f t="shared" si="1"/>
        <v>1</v>
      </c>
      <c r="I114" s="6"/>
    </row>
    <row r="115" spans="1:9" s="1" customFormat="1" ht="20.100000000000001" customHeight="1">
      <c r="A115" s="3">
        <v>107</v>
      </c>
      <c r="B115" s="10" t="s">
        <v>31</v>
      </c>
      <c r="C115" s="5">
        <v>1</v>
      </c>
      <c r="D115" s="5">
        <v>0</v>
      </c>
      <c r="E115" s="5">
        <v>1</v>
      </c>
      <c r="F115" s="5">
        <v>0</v>
      </c>
      <c r="G115" s="5">
        <v>0</v>
      </c>
      <c r="H115" s="5">
        <f t="shared" si="1"/>
        <v>1</v>
      </c>
      <c r="I115" s="6"/>
    </row>
    <row r="116" spans="1:9" s="1" customFormat="1" ht="20.100000000000001" customHeight="1">
      <c r="A116" s="3">
        <v>108</v>
      </c>
      <c r="B116" s="10" t="s">
        <v>31</v>
      </c>
      <c r="C116" s="5">
        <v>1</v>
      </c>
      <c r="D116" s="5">
        <v>0</v>
      </c>
      <c r="E116" s="5">
        <v>1</v>
      </c>
      <c r="F116" s="5">
        <v>0</v>
      </c>
      <c r="G116" s="5">
        <v>0</v>
      </c>
      <c r="H116" s="5">
        <f t="shared" si="1"/>
        <v>1</v>
      </c>
      <c r="I116" s="6"/>
    </row>
    <row r="117" spans="1:9" s="1" customFormat="1" ht="20.100000000000001" customHeight="1">
      <c r="A117" s="3">
        <v>109</v>
      </c>
      <c r="B117" s="10" t="s">
        <v>31</v>
      </c>
      <c r="C117" s="5">
        <v>1</v>
      </c>
      <c r="D117" s="5">
        <v>0</v>
      </c>
      <c r="E117" s="5">
        <v>1</v>
      </c>
      <c r="F117" s="5">
        <v>0</v>
      </c>
      <c r="G117" s="5">
        <v>0</v>
      </c>
      <c r="H117" s="5">
        <f t="shared" si="1"/>
        <v>1</v>
      </c>
      <c r="I117" s="6"/>
    </row>
    <row r="118" spans="1:9" s="1" customFormat="1" ht="20.100000000000001" customHeight="1">
      <c r="A118" s="3">
        <v>110</v>
      </c>
      <c r="B118" s="10" t="s">
        <v>31</v>
      </c>
      <c r="C118" s="5">
        <v>1</v>
      </c>
      <c r="D118" s="5">
        <v>0</v>
      </c>
      <c r="E118" s="5">
        <v>1</v>
      </c>
      <c r="F118" s="5">
        <v>0</v>
      </c>
      <c r="G118" s="5">
        <v>0</v>
      </c>
      <c r="H118" s="5">
        <f t="shared" si="1"/>
        <v>1</v>
      </c>
      <c r="I118" s="6"/>
    </row>
    <row r="119" spans="1:9" s="1" customFormat="1" ht="20.100000000000001" customHeight="1">
      <c r="A119" s="3">
        <v>111</v>
      </c>
      <c r="B119" s="10" t="s">
        <v>32</v>
      </c>
      <c r="C119" s="5">
        <v>1</v>
      </c>
      <c r="D119" s="5">
        <v>1</v>
      </c>
      <c r="E119" s="5">
        <v>0</v>
      </c>
      <c r="F119" s="5">
        <v>0</v>
      </c>
      <c r="G119" s="5">
        <v>0</v>
      </c>
      <c r="H119" s="5">
        <f t="shared" si="1"/>
        <v>1</v>
      </c>
      <c r="I119" s="6"/>
    </row>
    <row r="120" spans="1:9" s="1" customFormat="1" ht="20.100000000000001" customHeight="1">
      <c r="A120" s="3">
        <v>112</v>
      </c>
      <c r="B120" s="10" t="s">
        <v>32</v>
      </c>
      <c r="C120" s="5">
        <v>1</v>
      </c>
      <c r="D120" s="5">
        <v>1</v>
      </c>
      <c r="E120" s="5">
        <v>0</v>
      </c>
      <c r="F120" s="5">
        <v>0</v>
      </c>
      <c r="G120" s="5">
        <v>0</v>
      </c>
      <c r="H120" s="5">
        <f t="shared" si="1"/>
        <v>1</v>
      </c>
      <c r="I120" s="6"/>
    </row>
    <row r="121" spans="1:9" s="1" customFormat="1" ht="20.100000000000001" customHeight="1">
      <c r="A121" s="3">
        <v>113</v>
      </c>
      <c r="B121" s="10" t="s">
        <v>32</v>
      </c>
      <c r="C121" s="5">
        <v>1</v>
      </c>
      <c r="D121" s="5">
        <v>1</v>
      </c>
      <c r="E121" s="5">
        <v>0</v>
      </c>
      <c r="F121" s="5">
        <v>0</v>
      </c>
      <c r="G121" s="5">
        <v>0</v>
      </c>
      <c r="H121" s="5">
        <f t="shared" si="1"/>
        <v>1</v>
      </c>
      <c r="I121" s="6"/>
    </row>
    <row r="122" spans="1:9" s="1" customFormat="1" ht="20.100000000000001" customHeight="1">
      <c r="A122" s="3">
        <v>114</v>
      </c>
      <c r="B122" s="10" t="s">
        <v>32</v>
      </c>
      <c r="C122" s="5">
        <v>1</v>
      </c>
      <c r="D122" s="5">
        <v>1</v>
      </c>
      <c r="E122" s="5">
        <v>0</v>
      </c>
      <c r="F122" s="5">
        <v>0</v>
      </c>
      <c r="G122" s="5">
        <v>0</v>
      </c>
      <c r="H122" s="5">
        <f t="shared" si="1"/>
        <v>1</v>
      </c>
      <c r="I122" s="6"/>
    </row>
    <row r="123" spans="1:9" s="1" customFormat="1" ht="20.100000000000001" customHeight="1">
      <c r="A123" s="3">
        <v>115</v>
      </c>
      <c r="B123" s="10" t="s">
        <v>32</v>
      </c>
      <c r="C123" s="5">
        <v>1</v>
      </c>
      <c r="D123" s="5">
        <v>1</v>
      </c>
      <c r="E123" s="5">
        <v>0</v>
      </c>
      <c r="F123" s="5">
        <v>0</v>
      </c>
      <c r="G123" s="5">
        <v>0</v>
      </c>
      <c r="H123" s="5">
        <f t="shared" si="1"/>
        <v>1</v>
      </c>
      <c r="I123" s="6"/>
    </row>
    <row r="124" spans="1:9" s="1" customFormat="1" ht="20.100000000000001" customHeight="1">
      <c r="A124" s="3">
        <v>116</v>
      </c>
      <c r="B124" s="10" t="s">
        <v>32</v>
      </c>
      <c r="C124" s="5">
        <v>1</v>
      </c>
      <c r="D124" s="5">
        <v>1</v>
      </c>
      <c r="E124" s="5">
        <v>0</v>
      </c>
      <c r="F124" s="5">
        <v>0</v>
      </c>
      <c r="G124" s="5">
        <v>0</v>
      </c>
      <c r="H124" s="5">
        <f t="shared" si="1"/>
        <v>1</v>
      </c>
      <c r="I124" s="6"/>
    </row>
    <row r="125" spans="1:9" s="1" customFormat="1" ht="20.100000000000001" customHeight="1">
      <c r="A125" s="3">
        <v>117</v>
      </c>
      <c r="B125" s="10" t="s">
        <v>32</v>
      </c>
      <c r="C125" s="5">
        <v>1</v>
      </c>
      <c r="D125" s="5">
        <v>1</v>
      </c>
      <c r="E125" s="5">
        <v>0</v>
      </c>
      <c r="F125" s="5">
        <v>0</v>
      </c>
      <c r="G125" s="5">
        <v>0</v>
      </c>
      <c r="H125" s="5">
        <f t="shared" si="1"/>
        <v>1</v>
      </c>
      <c r="I125" s="6"/>
    </row>
    <row r="126" spans="1:9" s="1" customFormat="1" ht="20.100000000000001" customHeight="1">
      <c r="A126" s="3">
        <v>118</v>
      </c>
      <c r="B126" s="10" t="s">
        <v>32</v>
      </c>
      <c r="C126" s="5">
        <v>1</v>
      </c>
      <c r="D126" s="5">
        <v>0</v>
      </c>
      <c r="E126" s="5">
        <v>1</v>
      </c>
      <c r="F126" s="5">
        <v>0</v>
      </c>
      <c r="G126" s="5">
        <v>0</v>
      </c>
      <c r="H126" s="5">
        <f t="shared" si="1"/>
        <v>1</v>
      </c>
      <c r="I126" s="6"/>
    </row>
    <row r="127" spans="1:9" s="1" customFormat="1" ht="20.100000000000001" customHeight="1">
      <c r="A127" s="3">
        <v>119</v>
      </c>
      <c r="B127" s="10" t="s">
        <v>32</v>
      </c>
      <c r="C127" s="5">
        <v>1</v>
      </c>
      <c r="D127" s="5">
        <v>0</v>
      </c>
      <c r="E127" s="5">
        <v>1</v>
      </c>
      <c r="F127" s="5">
        <v>0</v>
      </c>
      <c r="G127" s="5">
        <v>0</v>
      </c>
      <c r="H127" s="5">
        <f t="shared" si="1"/>
        <v>1</v>
      </c>
      <c r="I127" s="6"/>
    </row>
    <row r="128" spans="1:9" s="1" customFormat="1" ht="20.100000000000001" customHeight="1">
      <c r="A128" s="3">
        <v>120</v>
      </c>
      <c r="B128" s="10" t="s">
        <v>32</v>
      </c>
      <c r="C128" s="5">
        <v>1</v>
      </c>
      <c r="D128" s="5">
        <v>0</v>
      </c>
      <c r="E128" s="5">
        <v>1</v>
      </c>
      <c r="F128" s="5">
        <v>0</v>
      </c>
      <c r="G128" s="5">
        <v>0</v>
      </c>
      <c r="H128" s="5">
        <f t="shared" si="1"/>
        <v>1</v>
      </c>
      <c r="I128" s="6"/>
    </row>
    <row r="129" spans="1:9" s="1" customFormat="1" ht="20.100000000000001" customHeight="1">
      <c r="A129" s="3">
        <v>121</v>
      </c>
      <c r="B129" s="10" t="s">
        <v>32</v>
      </c>
      <c r="C129" s="5">
        <v>1</v>
      </c>
      <c r="D129" s="5">
        <v>0</v>
      </c>
      <c r="E129" s="5">
        <v>0</v>
      </c>
      <c r="F129" s="5">
        <v>1</v>
      </c>
      <c r="G129" s="5">
        <v>0</v>
      </c>
      <c r="H129" s="5">
        <f t="shared" si="1"/>
        <v>1</v>
      </c>
      <c r="I129" s="6"/>
    </row>
    <row r="130" spans="1:9" s="1" customFormat="1" ht="20.100000000000001" customHeight="1">
      <c r="A130" s="3">
        <v>122</v>
      </c>
      <c r="B130" s="10" t="s">
        <v>32</v>
      </c>
      <c r="C130" s="5">
        <v>1</v>
      </c>
      <c r="D130" s="5">
        <v>0</v>
      </c>
      <c r="E130" s="5">
        <v>0</v>
      </c>
      <c r="F130" s="5">
        <v>1</v>
      </c>
      <c r="G130" s="5">
        <v>0</v>
      </c>
      <c r="H130" s="5">
        <f t="shared" si="1"/>
        <v>1</v>
      </c>
      <c r="I130" s="6"/>
    </row>
    <row r="131" spans="1:9" s="1" customFormat="1" ht="20.100000000000001" customHeight="1">
      <c r="A131" s="3">
        <v>123</v>
      </c>
      <c r="B131" s="10" t="s">
        <v>33</v>
      </c>
      <c r="C131" s="5">
        <v>1</v>
      </c>
      <c r="D131" s="5">
        <v>1</v>
      </c>
      <c r="E131" s="5">
        <v>0</v>
      </c>
      <c r="F131" s="5">
        <v>0</v>
      </c>
      <c r="G131" s="5">
        <v>0</v>
      </c>
      <c r="H131" s="5">
        <f t="shared" si="1"/>
        <v>1</v>
      </c>
      <c r="I131" s="6"/>
    </row>
    <row r="132" spans="1:9" s="1" customFormat="1" ht="20.100000000000001" customHeight="1">
      <c r="A132" s="3">
        <v>124</v>
      </c>
      <c r="B132" s="10" t="s">
        <v>33</v>
      </c>
      <c r="C132" s="5">
        <v>1</v>
      </c>
      <c r="D132" s="5">
        <v>1</v>
      </c>
      <c r="E132" s="5">
        <v>0</v>
      </c>
      <c r="F132" s="5">
        <v>0</v>
      </c>
      <c r="G132" s="5">
        <v>0</v>
      </c>
      <c r="H132" s="5">
        <f t="shared" si="1"/>
        <v>1</v>
      </c>
      <c r="I132" s="6"/>
    </row>
    <row r="133" spans="1:9" s="1" customFormat="1" ht="20.100000000000001" customHeight="1">
      <c r="A133" s="3">
        <v>125</v>
      </c>
      <c r="B133" s="10" t="s">
        <v>33</v>
      </c>
      <c r="C133" s="5">
        <v>1</v>
      </c>
      <c r="D133" s="5">
        <v>0</v>
      </c>
      <c r="E133" s="5">
        <v>1</v>
      </c>
      <c r="F133" s="5">
        <v>0</v>
      </c>
      <c r="G133" s="5">
        <v>0</v>
      </c>
      <c r="H133" s="5">
        <f t="shared" si="1"/>
        <v>1</v>
      </c>
      <c r="I133" s="6"/>
    </row>
    <row r="134" spans="1:9" s="1" customFormat="1" ht="20.100000000000001" customHeight="1">
      <c r="A134" s="3">
        <v>126</v>
      </c>
      <c r="B134" s="10" t="s">
        <v>33</v>
      </c>
      <c r="C134" s="5">
        <v>1</v>
      </c>
      <c r="D134" s="5">
        <v>0</v>
      </c>
      <c r="E134" s="5">
        <v>1</v>
      </c>
      <c r="F134" s="5">
        <v>0</v>
      </c>
      <c r="G134" s="5">
        <v>0</v>
      </c>
      <c r="H134" s="5">
        <f t="shared" si="1"/>
        <v>1</v>
      </c>
      <c r="I134" s="6"/>
    </row>
    <row r="135" spans="1:9" s="1" customFormat="1" ht="20.100000000000001" customHeight="1">
      <c r="A135" s="3">
        <v>127</v>
      </c>
      <c r="B135" s="10" t="s">
        <v>33</v>
      </c>
      <c r="C135" s="5">
        <v>1</v>
      </c>
      <c r="D135" s="5">
        <v>0</v>
      </c>
      <c r="E135" s="5">
        <v>1</v>
      </c>
      <c r="F135" s="5">
        <v>0</v>
      </c>
      <c r="G135" s="5">
        <v>0</v>
      </c>
      <c r="H135" s="5">
        <f t="shared" si="1"/>
        <v>1</v>
      </c>
      <c r="I135" s="6"/>
    </row>
    <row r="136" spans="1:9" s="1" customFormat="1" ht="20.100000000000001" customHeight="1">
      <c r="A136" s="3">
        <v>128</v>
      </c>
      <c r="B136" s="10" t="s">
        <v>33</v>
      </c>
      <c r="C136" s="5">
        <v>1</v>
      </c>
      <c r="D136" s="5">
        <v>0</v>
      </c>
      <c r="E136" s="5">
        <v>1</v>
      </c>
      <c r="F136" s="5">
        <v>0</v>
      </c>
      <c r="G136" s="5">
        <v>0</v>
      </c>
      <c r="H136" s="5">
        <f t="shared" si="1"/>
        <v>1</v>
      </c>
      <c r="I136" s="6"/>
    </row>
    <row r="137" spans="1:9" s="1" customFormat="1" ht="20.100000000000001" customHeight="1">
      <c r="A137" s="3">
        <v>129</v>
      </c>
      <c r="B137" s="10" t="s">
        <v>33</v>
      </c>
      <c r="C137" s="5">
        <v>1</v>
      </c>
      <c r="D137" s="5">
        <v>0</v>
      </c>
      <c r="E137" s="5">
        <v>1</v>
      </c>
      <c r="F137" s="5">
        <v>0</v>
      </c>
      <c r="G137" s="5">
        <v>0</v>
      </c>
      <c r="H137" s="5">
        <f t="shared" si="1"/>
        <v>1</v>
      </c>
      <c r="I137" s="6"/>
    </row>
    <row r="138" spans="1:9" s="1" customFormat="1" ht="20.100000000000001" customHeight="1">
      <c r="A138" s="3">
        <v>130</v>
      </c>
      <c r="B138" s="10" t="s">
        <v>34</v>
      </c>
      <c r="C138" s="5">
        <v>1</v>
      </c>
      <c r="D138" s="5">
        <v>0</v>
      </c>
      <c r="E138" s="5">
        <v>1</v>
      </c>
      <c r="F138" s="5">
        <v>0</v>
      </c>
      <c r="G138" s="5">
        <v>0</v>
      </c>
      <c r="H138" s="5">
        <f t="shared" si="1"/>
        <v>1</v>
      </c>
      <c r="I138" s="6"/>
    </row>
    <row r="139" spans="1:9" s="1" customFormat="1" ht="20.100000000000001" customHeight="1">
      <c r="A139" s="3">
        <v>131</v>
      </c>
      <c r="B139" s="10" t="s">
        <v>34</v>
      </c>
      <c r="C139" s="5">
        <v>1</v>
      </c>
      <c r="D139" s="5">
        <v>0</v>
      </c>
      <c r="E139" s="5">
        <v>1</v>
      </c>
      <c r="F139" s="5">
        <v>0</v>
      </c>
      <c r="G139" s="5">
        <v>0</v>
      </c>
      <c r="H139" s="5">
        <f t="shared" si="1"/>
        <v>1</v>
      </c>
      <c r="I139" s="6"/>
    </row>
    <row r="140" spans="1:9" s="1" customFormat="1" ht="20.100000000000001" customHeight="1">
      <c r="A140" s="3">
        <v>132</v>
      </c>
      <c r="B140" s="10" t="s">
        <v>34</v>
      </c>
      <c r="C140" s="5">
        <v>1</v>
      </c>
      <c r="D140" s="5">
        <v>0</v>
      </c>
      <c r="E140" s="5">
        <v>1</v>
      </c>
      <c r="F140" s="5">
        <v>0</v>
      </c>
      <c r="G140" s="5">
        <v>0</v>
      </c>
      <c r="H140" s="5">
        <f t="shared" si="1"/>
        <v>1</v>
      </c>
      <c r="I140" s="6"/>
    </row>
    <row r="141" spans="1:9" s="1" customFormat="1" ht="20.100000000000001" customHeight="1">
      <c r="A141" s="3">
        <v>133</v>
      </c>
      <c r="B141" s="10" t="s">
        <v>18</v>
      </c>
      <c r="C141" s="5">
        <v>1</v>
      </c>
      <c r="D141" s="5">
        <v>1</v>
      </c>
      <c r="E141" s="5">
        <v>0</v>
      </c>
      <c r="F141" s="5">
        <v>0</v>
      </c>
      <c r="G141" s="5">
        <v>0</v>
      </c>
      <c r="H141" s="5">
        <f t="shared" si="1"/>
        <v>1</v>
      </c>
      <c r="I141" s="6"/>
    </row>
    <row r="142" spans="1:9" s="1" customFormat="1" ht="20.100000000000001" customHeight="1">
      <c r="A142" s="3">
        <v>134</v>
      </c>
      <c r="B142" s="10" t="s">
        <v>18</v>
      </c>
      <c r="C142" s="5">
        <v>1</v>
      </c>
      <c r="D142" s="5">
        <v>1</v>
      </c>
      <c r="E142" s="5">
        <v>0</v>
      </c>
      <c r="F142" s="5">
        <v>0</v>
      </c>
      <c r="G142" s="5">
        <v>0</v>
      </c>
      <c r="H142" s="5">
        <f t="shared" si="1"/>
        <v>1</v>
      </c>
      <c r="I142" s="6"/>
    </row>
    <row r="143" spans="1:9" s="1" customFormat="1" ht="20.100000000000001" customHeight="1">
      <c r="A143" s="3">
        <v>135</v>
      </c>
      <c r="B143" s="10" t="s">
        <v>18</v>
      </c>
      <c r="C143" s="5">
        <v>1</v>
      </c>
      <c r="D143" s="5">
        <v>1</v>
      </c>
      <c r="E143" s="5">
        <v>0</v>
      </c>
      <c r="F143" s="5">
        <v>0</v>
      </c>
      <c r="G143" s="5">
        <v>0</v>
      </c>
      <c r="H143" s="5">
        <f t="shared" si="1"/>
        <v>1</v>
      </c>
      <c r="I143" s="6"/>
    </row>
    <row r="144" spans="1:9" s="1" customFormat="1" ht="20.100000000000001" customHeight="1">
      <c r="A144" s="3">
        <v>136</v>
      </c>
      <c r="B144" s="10" t="s">
        <v>18</v>
      </c>
      <c r="C144" s="5">
        <v>1</v>
      </c>
      <c r="D144" s="5">
        <v>0</v>
      </c>
      <c r="E144" s="5">
        <v>1</v>
      </c>
      <c r="F144" s="5">
        <v>0</v>
      </c>
      <c r="G144" s="5">
        <v>0</v>
      </c>
      <c r="H144" s="5">
        <f t="shared" si="1"/>
        <v>1</v>
      </c>
      <c r="I144" s="6"/>
    </row>
    <row r="145" spans="1:9" s="1" customFormat="1" ht="20.100000000000001" customHeight="1">
      <c r="A145" s="3">
        <v>137</v>
      </c>
      <c r="B145" s="10" t="s">
        <v>18</v>
      </c>
      <c r="C145" s="5">
        <v>1</v>
      </c>
      <c r="D145" s="5">
        <v>0</v>
      </c>
      <c r="E145" s="5">
        <v>1</v>
      </c>
      <c r="F145" s="5">
        <v>0</v>
      </c>
      <c r="G145" s="5">
        <v>0</v>
      </c>
      <c r="H145" s="5">
        <f t="shared" si="1"/>
        <v>1</v>
      </c>
      <c r="I145" s="6"/>
    </row>
    <row r="146" spans="1:9" s="1" customFormat="1" ht="20.100000000000001" customHeight="1">
      <c r="A146" s="3">
        <v>138</v>
      </c>
      <c r="B146" s="10" t="s">
        <v>18</v>
      </c>
      <c r="C146" s="5">
        <v>1</v>
      </c>
      <c r="D146" s="5">
        <v>0</v>
      </c>
      <c r="E146" s="5">
        <v>1</v>
      </c>
      <c r="F146" s="5">
        <v>0</v>
      </c>
      <c r="G146" s="5">
        <v>0</v>
      </c>
      <c r="H146" s="5">
        <f t="shared" si="1"/>
        <v>1</v>
      </c>
      <c r="I146" s="6"/>
    </row>
    <row r="147" spans="1:9" s="1" customFormat="1" ht="20.100000000000001" customHeight="1">
      <c r="A147" s="3">
        <v>139</v>
      </c>
      <c r="B147" s="10" t="s">
        <v>18</v>
      </c>
      <c r="C147" s="5">
        <v>1</v>
      </c>
      <c r="D147" s="5">
        <v>0</v>
      </c>
      <c r="E147" s="5">
        <v>1</v>
      </c>
      <c r="F147" s="5">
        <v>0</v>
      </c>
      <c r="G147" s="5">
        <v>0</v>
      </c>
      <c r="H147" s="5">
        <f t="shared" si="1"/>
        <v>1</v>
      </c>
      <c r="I147" s="6"/>
    </row>
    <row r="148" spans="1:9" s="1" customFormat="1" ht="20.100000000000001" customHeight="1">
      <c r="A148" s="3">
        <v>140</v>
      </c>
      <c r="B148" s="10" t="s">
        <v>18</v>
      </c>
      <c r="C148" s="5">
        <v>1</v>
      </c>
      <c r="D148" s="5">
        <v>0</v>
      </c>
      <c r="E148" s="5">
        <v>1</v>
      </c>
      <c r="F148" s="5">
        <v>0</v>
      </c>
      <c r="G148" s="5">
        <v>0</v>
      </c>
      <c r="H148" s="5">
        <f t="shared" si="1"/>
        <v>1</v>
      </c>
      <c r="I148" s="6"/>
    </row>
    <row r="149" spans="1:9" s="1" customFormat="1" ht="20.100000000000001" customHeight="1">
      <c r="A149" s="3">
        <v>141</v>
      </c>
      <c r="B149" s="10" t="s">
        <v>18</v>
      </c>
      <c r="C149" s="5">
        <v>1</v>
      </c>
      <c r="D149" s="5">
        <v>0</v>
      </c>
      <c r="E149" s="5">
        <v>1</v>
      </c>
      <c r="F149" s="5">
        <v>0</v>
      </c>
      <c r="G149" s="5">
        <v>0</v>
      </c>
      <c r="H149" s="5">
        <f t="shared" si="1"/>
        <v>1</v>
      </c>
      <c r="I149" s="6"/>
    </row>
    <row r="150" spans="1:9" s="1" customFormat="1" ht="20.100000000000001" customHeight="1">
      <c r="A150" s="3">
        <v>142</v>
      </c>
      <c r="B150" s="10" t="s">
        <v>18</v>
      </c>
      <c r="C150" s="5">
        <v>1</v>
      </c>
      <c r="D150" s="5">
        <v>0</v>
      </c>
      <c r="E150" s="5">
        <v>1</v>
      </c>
      <c r="F150" s="5">
        <v>0</v>
      </c>
      <c r="G150" s="5">
        <v>0</v>
      </c>
      <c r="H150" s="5">
        <f t="shared" si="1"/>
        <v>1</v>
      </c>
      <c r="I150" s="6"/>
    </row>
    <row r="151" spans="1:9" s="1" customFormat="1" ht="20.100000000000001" customHeight="1">
      <c r="A151" s="3">
        <v>143</v>
      </c>
      <c r="B151" s="10" t="s">
        <v>18</v>
      </c>
      <c r="C151" s="5">
        <v>1</v>
      </c>
      <c r="D151" s="5">
        <v>0</v>
      </c>
      <c r="E151" s="5">
        <v>1</v>
      </c>
      <c r="F151" s="5">
        <v>0</v>
      </c>
      <c r="G151" s="5">
        <v>0</v>
      </c>
      <c r="H151" s="5">
        <f t="shared" si="1"/>
        <v>1</v>
      </c>
      <c r="I151" s="6"/>
    </row>
    <row r="152" spans="1:9" s="1" customFormat="1" ht="20.100000000000001" customHeight="1">
      <c r="A152" s="3">
        <v>144</v>
      </c>
      <c r="B152" s="10" t="s">
        <v>18</v>
      </c>
      <c r="C152" s="5">
        <v>1</v>
      </c>
      <c r="D152" s="5">
        <v>0</v>
      </c>
      <c r="E152" s="5">
        <v>1</v>
      </c>
      <c r="F152" s="5">
        <v>0</v>
      </c>
      <c r="G152" s="5">
        <v>0</v>
      </c>
      <c r="H152" s="5">
        <f t="shared" si="1"/>
        <v>1</v>
      </c>
      <c r="I152" s="6"/>
    </row>
    <row r="153" spans="1:9" s="1" customFormat="1" ht="20.100000000000001" customHeight="1">
      <c r="A153" s="3">
        <v>145</v>
      </c>
      <c r="B153" s="10" t="s">
        <v>18</v>
      </c>
      <c r="C153" s="5">
        <v>1</v>
      </c>
      <c r="D153" s="5">
        <v>0</v>
      </c>
      <c r="E153" s="5">
        <v>1</v>
      </c>
      <c r="F153" s="5">
        <v>0</v>
      </c>
      <c r="G153" s="5">
        <v>0</v>
      </c>
      <c r="H153" s="5">
        <f t="shared" si="1"/>
        <v>1</v>
      </c>
      <c r="I153" s="6"/>
    </row>
    <row r="154" spans="1:9" s="1" customFormat="1" ht="20.100000000000001" customHeight="1">
      <c r="A154" s="3">
        <v>146</v>
      </c>
      <c r="B154" s="10" t="s">
        <v>18</v>
      </c>
      <c r="C154" s="5">
        <v>1</v>
      </c>
      <c r="D154" s="5">
        <v>0</v>
      </c>
      <c r="E154" s="5">
        <v>1</v>
      </c>
      <c r="F154" s="5">
        <v>0</v>
      </c>
      <c r="G154" s="5">
        <v>0</v>
      </c>
      <c r="H154" s="5">
        <f t="shared" si="1"/>
        <v>1</v>
      </c>
      <c r="I154" s="6"/>
    </row>
    <row r="155" spans="1:9" s="1" customFormat="1" ht="20.100000000000001" customHeight="1">
      <c r="A155" s="3">
        <v>147</v>
      </c>
      <c r="B155" s="10" t="s">
        <v>18</v>
      </c>
      <c r="C155" s="5">
        <v>1</v>
      </c>
      <c r="D155" s="5">
        <v>0</v>
      </c>
      <c r="E155" s="5">
        <v>1</v>
      </c>
      <c r="F155" s="5">
        <v>0</v>
      </c>
      <c r="G155" s="5">
        <v>0</v>
      </c>
      <c r="H155" s="5">
        <f t="shared" si="1"/>
        <v>1</v>
      </c>
      <c r="I155" s="6"/>
    </row>
    <row r="156" spans="1:9" s="1" customFormat="1" ht="20.100000000000001" customHeight="1">
      <c r="A156" s="3">
        <v>148</v>
      </c>
      <c r="B156" s="10" t="s">
        <v>35</v>
      </c>
      <c r="C156" s="5">
        <v>1</v>
      </c>
      <c r="D156" s="5">
        <v>1</v>
      </c>
      <c r="E156" s="5">
        <v>0</v>
      </c>
      <c r="F156" s="5">
        <v>0</v>
      </c>
      <c r="G156" s="5">
        <v>0</v>
      </c>
      <c r="H156" s="5">
        <f t="shared" si="1"/>
        <v>1</v>
      </c>
      <c r="I156" s="6"/>
    </row>
    <row r="157" spans="1:9" s="1" customFormat="1" ht="20.100000000000001" customHeight="1">
      <c r="A157" s="3">
        <v>149</v>
      </c>
      <c r="B157" s="10" t="s">
        <v>35</v>
      </c>
      <c r="C157" s="5">
        <v>1</v>
      </c>
      <c r="D157" s="5">
        <v>0</v>
      </c>
      <c r="E157" s="5">
        <v>1</v>
      </c>
      <c r="F157" s="5">
        <v>0</v>
      </c>
      <c r="G157" s="5">
        <v>0</v>
      </c>
      <c r="H157" s="5">
        <f t="shared" si="1"/>
        <v>1</v>
      </c>
      <c r="I157" s="6"/>
    </row>
    <row r="158" spans="1:9" s="1" customFormat="1" ht="20.100000000000001" customHeight="1">
      <c r="A158" s="3">
        <v>150</v>
      </c>
      <c r="B158" s="10" t="s">
        <v>35</v>
      </c>
      <c r="C158" s="5">
        <v>1</v>
      </c>
      <c r="D158" s="5">
        <v>0</v>
      </c>
      <c r="E158" s="5">
        <v>1</v>
      </c>
      <c r="F158" s="5">
        <v>0</v>
      </c>
      <c r="G158" s="5">
        <v>0</v>
      </c>
      <c r="H158" s="5">
        <f t="shared" si="1"/>
        <v>1</v>
      </c>
      <c r="I158" s="6"/>
    </row>
    <row r="159" spans="1:9" s="1" customFormat="1" ht="20.100000000000001" customHeight="1">
      <c r="A159" s="3">
        <v>151</v>
      </c>
      <c r="B159" s="10" t="s">
        <v>36</v>
      </c>
      <c r="C159" s="5">
        <v>1</v>
      </c>
      <c r="D159" s="5">
        <v>1</v>
      </c>
      <c r="E159" s="5">
        <v>0</v>
      </c>
      <c r="F159" s="5">
        <v>0</v>
      </c>
      <c r="G159" s="5">
        <v>0</v>
      </c>
      <c r="H159" s="5">
        <f t="shared" si="1"/>
        <v>1</v>
      </c>
      <c r="I159" s="6"/>
    </row>
    <row r="160" spans="1:9" s="1" customFormat="1" ht="20.100000000000001" customHeight="1">
      <c r="A160" s="3">
        <v>152</v>
      </c>
      <c r="B160" s="10" t="s">
        <v>36</v>
      </c>
      <c r="C160" s="5">
        <v>1</v>
      </c>
      <c r="D160" s="5">
        <v>0</v>
      </c>
      <c r="E160" s="5">
        <v>0</v>
      </c>
      <c r="F160" s="5">
        <v>1</v>
      </c>
      <c r="G160" s="5">
        <v>0</v>
      </c>
      <c r="H160" s="5">
        <f t="shared" si="1"/>
        <v>1</v>
      </c>
      <c r="I160" s="6"/>
    </row>
    <row r="161" spans="1:9" s="1" customFormat="1" ht="20.100000000000001" customHeight="1">
      <c r="A161" s="3">
        <v>153</v>
      </c>
      <c r="B161" s="10" t="s">
        <v>37</v>
      </c>
      <c r="C161" s="5">
        <v>1</v>
      </c>
      <c r="D161" s="5">
        <v>1</v>
      </c>
      <c r="E161" s="5">
        <v>0</v>
      </c>
      <c r="F161" s="5">
        <v>0</v>
      </c>
      <c r="G161" s="5">
        <v>0</v>
      </c>
      <c r="H161" s="5">
        <f t="shared" si="1"/>
        <v>1</v>
      </c>
      <c r="I161" s="6"/>
    </row>
    <row r="162" spans="1:9" s="1" customFormat="1" ht="20.100000000000001" customHeight="1">
      <c r="A162" s="3">
        <v>154</v>
      </c>
      <c r="B162" s="10" t="s">
        <v>38</v>
      </c>
      <c r="C162" s="5">
        <v>1</v>
      </c>
      <c r="D162" s="5">
        <v>0</v>
      </c>
      <c r="E162" s="5">
        <v>1</v>
      </c>
      <c r="F162" s="5">
        <v>0</v>
      </c>
      <c r="G162" s="5">
        <v>0</v>
      </c>
      <c r="H162" s="5">
        <f t="shared" si="1"/>
        <v>1</v>
      </c>
      <c r="I162" s="6"/>
    </row>
    <row r="163" spans="1:9" s="1" customFormat="1" ht="20.100000000000001" customHeight="1">
      <c r="A163" s="3">
        <v>155</v>
      </c>
      <c r="B163" s="10" t="s">
        <v>39</v>
      </c>
      <c r="C163" s="5">
        <v>1</v>
      </c>
      <c r="D163" s="5">
        <v>1</v>
      </c>
      <c r="E163" s="5">
        <v>0</v>
      </c>
      <c r="F163" s="5">
        <v>0</v>
      </c>
      <c r="G163" s="5">
        <v>0</v>
      </c>
      <c r="H163" s="5">
        <f t="shared" si="1"/>
        <v>1</v>
      </c>
      <c r="I163" s="6"/>
    </row>
    <row r="164" spans="1:9" s="1" customFormat="1" ht="15.75">
      <c r="A164" s="70" t="s">
        <v>2</v>
      </c>
      <c r="B164" s="71"/>
      <c r="C164" s="6">
        <f t="shared" ref="C164:H164" si="2">SUM(C9:C163)</f>
        <v>155</v>
      </c>
      <c r="D164" s="6">
        <f t="shared" si="2"/>
        <v>32</v>
      </c>
      <c r="E164" s="6">
        <f t="shared" si="2"/>
        <v>102</v>
      </c>
      <c r="F164" s="6">
        <f t="shared" si="2"/>
        <v>17</v>
      </c>
      <c r="G164" s="6">
        <f t="shared" si="2"/>
        <v>4</v>
      </c>
      <c r="H164" s="6">
        <f t="shared" si="2"/>
        <v>155</v>
      </c>
      <c r="I164" s="6"/>
    </row>
    <row r="166" spans="1:9" ht="15.75">
      <c r="C166" s="9"/>
    </row>
    <row r="170" spans="1:9">
      <c r="B170" s="7"/>
    </row>
  </sheetData>
  <mergeCells count="9">
    <mergeCell ref="H6:H8"/>
    <mergeCell ref="D6:G6"/>
    <mergeCell ref="I6:I8"/>
    <mergeCell ref="A6:A8"/>
    <mergeCell ref="A164:B164"/>
    <mergeCell ref="C6:C8"/>
    <mergeCell ref="D7:E7"/>
    <mergeCell ref="B6:B8"/>
    <mergeCell ref="F7:G7"/>
  </mergeCells>
  <pageMargins left="0.7" right="1.2" top="0.75" bottom="0.75" header="0.3" footer="0.3"/>
  <pageSetup scale="80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89E4A-282B-4696-84F0-DB786BAA3EA2}">
  <sheetPr>
    <tabColor rgb="FF00B0F0"/>
  </sheetPr>
  <dimension ref="A1:U125"/>
  <sheetViews>
    <sheetView workbookViewId="0">
      <selection activeCell="I18" sqref="I18"/>
    </sheetView>
  </sheetViews>
  <sheetFormatPr defaultRowHeight="15"/>
  <cols>
    <col min="1" max="1" width="3.5703125" style="12" bestFit="1" customWidth="1"/>
    <col min="2" max="2" width="27.140625" style="12" bestFit="1" customWidth="1"/>
    <col min="3" max="3" width="8.28515625" style="12" bestFit="1" customWidth="1"/>
    <col min="4" max="4" width="6.140625" style="12" bestFit="1" customWidth="1"/>
    <col min="5" max="5" width="5.28515625" style="12" bestFit="1" customWidth="1"/>
    <col min="6" max="6" width="4.42578125" style="12" bestFit="1" customWidth="1"/>
    <col min="7" max="7" width="6.140625" style="12" bestFit="1" customWidth="1"/>
    <col min="8" max="8" width="13.85546875" style="12" bestFit="1" customWidth="1"/>
    <col min="9" max="10" width="10.42578125" style="12" bestFit="1" customWidth="1"/>
    <col min="11" max="11" width="9.5703125" style="12" bestFit="1" customWidth="1"/>
    <col min="12" max="12" width="10.42578125" style="12" bestFit="1" customWidth="1"/>
    <col min="13" max="13" width="9.5703125" style="12" bestFit="1" customWidth="1"/>
    <col min="14" max="14" width="7.85546875" style="12" bestFit="1" customWidth="1"/>
    <col min="15" max="15" width="7" style="12" bestFit="1" customWidth="1"/>
    <col min="16" max="16" width="5.42578125" style="12" bestFit="1" customWidth="1"/>
    <col min="17" max="17" width="7.28515625" style="12" bestFit="1" customWidth="1"/>
    <col min="18" max="19" width="10.42578125" style="12" bestFit="1" customWidth="1"/>
    <col min="20" max="20" width="9.5703125" style="12" bestFit="1" customWidth="1"/>
    <col min="21" max="21" width="10.42578125" style="12" bestFit="1" customWidth="1"/>
    <col min="22" max="16384" width="9.140625" style="12"/>
  </cols>
  <sheetData>
    <row r="1" spans="1:21">
      <c r="A1" s="74" t="s">
        <v>40</v>
      </c>
      <c r="B1" s="74"/>
      <c r="C1" s="74"/>
      <c r="D1" s="74"/>
      <c r="E1" s="74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21">
      <c r="A2" s="74" t="s">
        <v>41</v>
      </c>
      <c r="B2" s="74"/>
      <c r="C2" s="74"/>
      <c r="D2" s="74"/>
      <c r="E2" s="74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21">
      <c r="A3" s="74" t="s">
        <v>42</v>
      </c>
      <c r="B3" s="74"/>
      <c r="C3" s="74"/>
      <c r="D3" s="74"/>
      <c r="E3" s="74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21">
      <c r="A4" s="74" t="s">
        <v>43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</row>
    <row r="5" spans="1:21">
      <c r="A5" s="74" t="s">
        <v>44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</row>
    <row r="6" spans="1:21" ht="15.75" thickBot="1">
      <c r="A6" s="74" t="s">
        <v>45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</row>
    <row r="7" spans="1:21">
      <c r="A7" s="83" t="s">
        <v>0</v>
      </c>
      <c r="B7" s="85" t="s">
        <v>46</v>
      </c>
      <c r="C7" s="85" t="s">
        <v>47</v>
      </c>
      <c r="D7" s="76" t="s">
        <v>48</v>
      </c>
      <c r="E7" s="77"/>
      <c r="F7" s="78"/>
      <c r="G7" s="85" t="s">
        <v>49</v>
      </c>
      <c r="H7" s="85" t="s">
        <v>50</v>
      </c>
      <c r="I7" s="76" t="s">
        <v>51</v>
      </c>
      <c r="J7" s="77"/>
      <c r="K7" s="77"/>
      <c r="L7" s="77"/>
      <c r="M7" s="77"/>
      <c r="N7" s="77"/>
      <c r="O7" s="77"/>
      <c r="P7" s="77"/>
      <c r="Q7" s="78"/>
      <c r="R7" s="76" t="s">
        <v>52</v>
      </c>
      <c r="S7" s="77"/>
      <c r="T7" s="77"/>
      <c r="U7" s="79"/>
    </row>
    <row r="8" spans="1:21">
      <c r="A8" s="84"/>
      <c r="B8" s="86"/>
      <c r="C8" s="86"/>
      <c r="D8" s="13" t="s">
        <v>53</v>
      </c>
      <c r="E8" s="13" t="s">
        <v>54</v>
      </c>
      <c r="F8" s="13" t="s">
        <v>55</v>
      </c>
      <c r="G8" s="86"/>
      <c r="H8" s="86"/>
      <c r="I8" s="13" t="s">
        <v>53</v>
      </c>
      <c r="J8" s="13" t="s">
        <v>56</v>
      </c>
      <c r="K8" s="13" t="s">
        <v>57</v>
      </c>
      <c r="L8" s="13" t="s">
        <v>54</v>
      </c>
      <c r="M8" s="13" t="s">
        <v>56</v>
      </c>
      <c r="N8" s="13" t="s">
        <v>57</v>
      </c>
      <c r="O8" s="13" t="s">
        <v>55</v>
      </c>
      <c r="P8" s="13" t="s">
        <v>56</v>
      </c>
      <c r="Q8" s="13" t="s">
        <v>57</v>
      </c>
      <c r="R8" s="13" t="s">
        <v>58</v>
      </c>
      <c r="S8" s="13" t="s">
        <v>56</v>
      </c>
      <c r="T8" s="13" t="s">
        <v>57</v>
      </c>
      <c r="U8" s="14" t="s">
        <v>49</v>
      </c>
    </row>
    <row r="9" spans="1:21">
      <c r="A9" s="15">
        <v>1</v>
      </c>
      <c r="B9" s="16" t="s">
        <v>59</v>
      </c>
      <c r="C9" s="16" t="s">
        <v>60</v>
      </c>
      <c r="D9" s="17">
        <v>8724</v>
      </c>
      <c r="E9" s="17">
        <v>2357</v>
      </c>
      <c r="F9" s="17">
        <v>0</v>
      </c>
      <c r="G9" s="18">
        <v>11081</v>
      </c>
      <c r="H9" s="18">
        <v>38882517500</v>
      </c>
      <c r="I9" s="18">
        <v>30615655175</v>
      </c>
      <c r="J9" s="18">
        <v>2084005839</v>
      </c>
      <c r="K9" s="18">
        <v>25047325</v>
      </c>
      <c r="L9" s="18">
        <v>8232425545</v>
      </c>
      <c r="M9" s="18">
        <v>268061618</v>
      </c>
      <c r="N9" s="18">
        <v>9389455</v>
      </c>
      <c r="O9" s="18">
        <v>0</v>
      </c>
      <c r="P9" s="18">
        <v>0</v>
      </c>
      <c r="Q9" s="18">
        <v>0</v>
      </c>
      <c r="R9" s="18">
        <v>38848080720</v>
      </c>
      <c r="S9" s="18">
        <v>2352067457</v>
      </c>
      <c r="T9" s="18">
        <v>34436780</v>
      </c>
      <c r="U9" s="19">
        <v>41200148177</v>
      </c>
    </row>
    <row r="10" spans="1:21">
      <c r="A10" s="15">
        <v>2</v>
      </c>
      <c r="B10" s="16" t="s">
        <v>59</v>
      </c>
      <c r="C10" s="16" t="s">
        <v>61</v>
      </c>
      <c r="D10" s="17">
        <v>124</v>
      </c>
      <c r="E10" s="17">
        <v>0</v>
      </c>
      <c r="F10" s="17">
        <v>0</v>
      </c>
      <c r="G10" s="18">
        <v>124</v>
      </c>
      <c r="H10" s="18">
        <v>1063720000</v>
      </c>
      <c r="I10" s="18">
        <v>1063720000</v>
      </c>
      <c r="J10" s="18">
        <v>115196181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1063720000</v>
      </c>
      <c r="S10" s="18">
        <v>115196181</v>
      </c>
      <c r="T10" s="18">
        <v>0</v>
      </c>
      <c r="U10" s="19">
        <v>1178916181</v>
      </c>
    </row>
    <row r="11" spans="1:21">
      <c r="A11" s="15">
        <v>3</v>
      </c>
      <c r="B11" s="16" t="s">
        <v>62</v>
      </c>
      <c r="C11" s="16" t="s">
        <v>60</v>
      </c>
      <c r="D11" s="17">
        <v>19479</v>
      </c>
      <c r="E11" s="17">
        <v>1524</v>
      </c>
      <c r="F11" s="17">
        <v>0</v>
      </c>
      <c r="G11" s="18">
        <v>21003</v>
      </c>
      <c r="H11" s="18">
        <v>60272051000</v>
      </c>
      <c r="I11" s="18">
        <v>55224217990</v>
      </c>
      <c r="J11" s="18">
        <v>2756946501</v>
      </c>
      <c r="K11" s="18">
        <v>19066010</v>
      </c>
      <c r="L11" s="18">
        <v>5025191625</v>
      </c>
      <c r="M11" s="18">
        <v>146034443</v>
      </c>
      <c r="N11" s="18">
        <v>3575375</v>
      </c>
      <c r="O11" s="18">
        <v>0</v>
      </c>
      <c r="P11" s="18">
        <v>0</v>
      </c>
      <c r="Q11" s="18">
        <v>0</v>
      </c>
      <c r="R11" s="18">
        <v>60249409615</v>
      </c>
      <c r="S11" s="18">
        <v>2902980944</v>
      </c>
      <c r="T11" s="18">
        <v>22641385</v>
      </c>
      <c r="U11" s="19">
        <v>63152390559</v>
      </c>
    </row>
    <row r="12" spans="1:21">
      <c r="A12" s="15">
        <v>4</v>
      </c>
      <c r="B12" s="16" t="s">
        <v>62</v>
      </c>
      <c r="C12" s="16" t="s">
        <v>63</v>
      </c>
      <c r="D12" s="17">
        <v>99</v>
      </c>
      <c r="E12" s="17">
        <v>0</v>
      </c>
      <c r="F12" s="17">
        <v>0</v>
      </c>
      <c r="G12" s="18">
        <v>99</v>
      </c>
      <c r="H12" s="18">
        <v>653680000</v>
      </c>
      <c r="I12" s="18">
        <v>653680000</v>
      </c>
      <c r="J12" s="18">
        <v>61467686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653680000</v>
      </c>
      <c r="S12" s="18">
        <v>61467686</v>
      </c>
      <c r="T12" s="18">
        <v>0</v>
      </c>
      <c r="U12" s="19">
        <v>715147686</v>
      </c>
    </row>
    <row r="13" spans="1:21">
      <c r="A13" s="15">
        <v>5</v>
      </c>
      <c r="B13" s="16" t="s">
        <v>62</v>
      </c>
      <c r="C13" s="16" t="s">
        <v>61</v>
      </c>
      <c r="D13" s="17">
        <v>57</v>
      </c>
      <c r="E13" s="17">
        <v>0</v>
      </c>
      <c r="F13" s="17">
        <v>0</v>
      </c>
      <c r="G13" s="18">
        <v>57</v>
      </c>
      <c r="H13" s="18">
        <v>638147000</v>
      </c>
      <c r="I13" s="18">
        <v>638147000</v>
      </c>
      <c r="J13" s="18">
        <v>78723134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638147000</v>
      </c>
      <c r="S13" s="18">
        <v>78723134</v>
      </c>
      <c r="T13" s="18">
        <v>0</v>
      </c>
      <c r="U13" s="19">
        <v>716870134</v>
      </c>
    </row>
    <row r="14" spans="1:21">
      <c r="A14" s="15">
        <v>6</v>
      </c>
      <c r="B14" s="16" t="s">
        <v>64</v>
      </c>
      <c r="C14" s="16" t="s">
        <v>60</v>
      </c>
      <c r="D14" s="17">
        <v>14815</v>
      </c>
      <c r="E14" s="17">
        <v>305</v>
      </c>
      <c r="F14" s="17">
        <v>0</v>
      </c>
      <c r="G14" s="18">
        <v>15120</v>
      </c>
      <c r="H14" s="18">
        <v>44869713000</v>
      </c>
      <c r="I14" s="18">
        <v>43794442490</v>
      </c>
      <c r="J14" s="18">
        <v>1988230140</v>
      </c>
      <c r="K14" s="18">
        <v>56076510</v>
      </c>
      <c r="L14" s="18">
        <v>1018510740</v>
      </c>
      <c r="M14" s="18">
        <v>31841416</v>
      </c>
      <c r="N14" s="18">
        <v>683260</v>
      </c>
      <c r="O14" s="18">
        <v>0</v>
      </c>
      <c r="P14" s="18">
        <v>0</v>
      </c>
      <c r="Q14" s="18">
        <v>0</v>
      </c>
      <c r="R14" s="18">
        <v>44812953230</v>
      </c>
      <c r="S14" s="18">
        <v>2020071556</v>
      </c>
      <c r="T14" s="18">
        <v>56759770</v>
      </c>
      <c r="U14" s="19">
        <v>46833024786</v>
      </c>
    </row>
    <row r="15" spans="1:21">
      <c r="A15" s="15">
        <v>7</v>
      </c>
      <c r="B15" s="16" t="s">
        <v>64</v>
      </c>
      <c r="C15" s="16" t="s">
        <v>63</v>
      </c>
      <c r="D15" s="17">
        <v>95</v>
      </c>
      <c r="E15" s="17">
        <v>0</v>
      </c>
      <c r="F15" s="17">
        <v>0</v>
      </c>
      <c r="G15" s="18">
        <v>95</v>
      </c>
      <c r="H15" s="18">
        <v>374974000</v>
      </c>
      <c r="I15" s="18">
        <v>373618235</v>
      </c>
      <c r="J15" s="18">
        <v>18749663</v>
      </c>
      <c r="K15" s="18">
        <v>1355765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373618235</v>
      </c>
      <c r="S15" s="18">
        <v>18749663</v>
      </c>
      <c r="T15" s="18">
        <v>1355765</v>
      </c>
      <c r="U15" s="19">
        <v>392367898</v>
      </c>
    </row>
    <row r="16" spans="1:21">
      <c r="A16" s="15">
        <v>8</v>
      </c>
      <c r="B16" s="16" t="s">
        <v>64</v>
      </c>
      <c r="C16" s="16" t="s">
        <v>61</v>
      </c>
      <c r="D16" s="17">
        <v>2</v>
      </c>
      <c r="E16" s="17">
        <v>0</v>
      </c>
      <c r="F16" s="17">
        <v>0</v>
      </c>
      <c r="G16" s="18">
        <v>2</v>
      </c>
      <c r="H16" s="18">
        <v>17124000</v>
      </c>
      <c r="I16" s="18">
        <v>17124000</v>
      </c>
      <c r="J16" s="18">
        <v>2257259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17124000</v>
      </c>
      <c r="S16" s="18">
        <v>2257259</v>
      </c>
      <c r="T16" s="18">
        <v>0</v>
      </c>
      <c r="U16" s="19">
        <v>19381259</v>
      </c>
    </row>
    <row r="17" spans="1:21">
      <c r="A17" s="15">
        <v>9</v>
      </c>
      <c r="B17" s="16" t="s">
        <v>65</v>
      </c>
      <c r="C17" s="16" t="s">
        <v>60</v>
      </c>
      <c r="D17" s="17">
        <v>18925</v>
      </c>
      <c r="E17" s="17">
        <v>924</v>
      </c>
      <c r="F17" s="17">
        <v>0</v>
      </c>
      <c r="G17" s="18">
        <v>19849</v>
      </c>
      <c r="H17" s="18">
        <v>58545499000</v>
      </c>
      <c r="I17" s="18">
        <v>55486311310</v>
      </c>
      <c r="J17" s="18">
        <v>2528911701</v>
      </c>
      <c r="K17" s="18">
        <v>167852690</v>
      </c>
      <c r="L17" s="18">
        <v>2885891610</v>
      </c>
      <c r="M17" s="18">
        <v>82196887</v>
      </c>
      <c r="N17" s="18">
        <v>5443390</v>
      </c>
      <c r="O17" s="18">
        <v>0</v>
      </c>
      <c r="P17" s="18">
        <v>0</v>
      </c>
      <c r="Q17" s="18">
        <v>0</v>
      </c>
      <c r="R17" s="18">
        <v>58372202920</v>
      </c>
      <c r="S17" s="18">
        <v>2611108588</v>
      </c>
      <c r="T17" s="18">
        <v>173296080</v>
      </c>
      <c r="U17" s="19">
        <v>60983311508</v>
      </c>
    </row>
    <row r="18" spans="1:21">
      <c r="A18" s="15">
        <v>10</v>
      </c>
      <c r="B18" s="16" t="s">
        <v>65</v>
      </c>
      <c r="C18" s="16" t="s">
        <v>63</v>
      </c>
      <c r="D18" s="17">
        <v>116</v>
      </c>
      <c r="E18" s="17">
        <v>0</v>
      </c>
      <c r="F18" s="17">
        <v>0</v>
      </c>
      <c r="G18" s="18">
        <v>116</v>
      </c>
      <c r="H18" s="18">
        <v>453352000</v>
      </c>
      <c r="I18" s="18">
        <v>452206913</v>
      </c>
      <c r="J18" s="18">
        <v>23220068</v>
      </c>
      <c r="K18" s="18">
        <v>1145087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452206913</v>
      </c>
      <c r="S18" s="18">
        <v>23220068</v>
      </c>
      <c r="T18" s="18">
        <v>1145087</v>
      </c>
      <c r="U18" s="19">
        <v>475426981</v>
      </c>
    </row>
    <row r="19" spans="1:21">
      <c r="A19" s="15">
        <v>11</v>
      </c>
      <c r="B19" s="16" t="s">
        <v>65</v>
      </c>
      <c r="C19" s="16" t="s">
        <v>61</v>
      </c>
      <c r="D19" s="17">
        <v>2</v>
      </c>
      <c r="E19" s="17">
        <v>0</v>
      </c>
      <c r="F19" s="17">
        <v>0</v>
      </c>
      <c r="G19" s="18">
        <v>2</v>
      </c>
      <c r="H19" s="18">
        <v>17124000</v>
      </c>
      <c r="I19" s="18">
        <v>17124000</v>
      </c>
      <c r="J19" s="18">
        <v>1781334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17124000</v>
      </c>
      <c r="S19" s="18">
        <v>1781334</v>
      </c>
      <c r="T19" s="18">
        <v>0</v>
      </c>
      <c r="U19" s="19">
        <v>18905334</v>
      </c>
    </row>
    <row r="20" spans="1:21">
      <c r="A20" s="15">
        <v>12</v>
      </c>
      <c r="B20" s="16" t="s">
        <v>66</v>
      </c>
      <c r="C20" s="16" t="s">
        <v>60</v>
      </c>
      <c r="D20" s="17">
        <v>10375</v>
      </c>
      <c r="E20" s="17">
        <v>391</v>
      </c>
      <c r="F20" s="17">
        <v>0</v>
      </c>
      <c r="G20" s="18">
        <v>10766</v>
      </c>
      <c r="H20" s="18">
        <v>32247936000</v>
      </c>
      <c r="I20" s="18">
        <v>31007514012</v>
      </c>
      <c r="J20" s="18">
        <v>1439624432</v>
      </c>
      <c r="K20" s="18">
        <v>39295988</v>
      </c>
      <c r="L20" s="18">
        <v>1200825675</v>
      </c>
      <c r="M20" s="18">
        <v>32161076</v>
      </c>
      <c r="N20" s="18">
        <v>300325</v>
      </c>
      <c r="O20" s="18">
        <v>0</v>
      </c>
      <c r="P20" s="18">
        <v>0</v>
      </c>
      <c r="Q20" s="18">
        <v>0</v>
      </c>
      <c r="R20" s="18">
        <v>32208339687</v>
      </c>
      <c r="S20" s="18">
        <v>1471785508</v>
      </c>
      <c r="T20" s="18">
        <v>39596313</v>
      </c>
      <c r="U20" s="19">
        <v>33680125195</v>
      </c>
    </row>
    <row r="21" spans="1:21">
      <c r="A21" s="15">
        <v>13</v>
      </c>
      <c r="B21" s="16" t="s">
        <v>66</v>
      </c>
      <c r="C21" s="16" t="s">
        <v>63</v>
      </c>
      <c r="D21" s="17">
        <v>72</v>
      </c>
      <c r="E21" s="17">
        <v>0</v>
      </c>
      <c r="F21" s="17">
        <v>0</v>
      </c>
      <c r="G21" s="18">
        <v>72</v>
      </c>
      <c r="H21" s="18">
        <v>274299000</v>
      </c>
      <c r="I21" s="18">
        <v>274096950</v>
      </c>
      <c r="J21" s="18">
        <v>13181107</v>
      </c>
      <c r="K21" s="18">
        <v>202050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274096950</v>
      </c>
      <c r="S21" s="18">
        <v>13181107</v>
      </c>
      <c r="T21" s="18">
        <v>202050</v>
      </c>
      <c r="U21" s="19">
        <v>287278057</v>
      </c>
    </row>
    <row r="22" spans="1:21">
      <c r="A22" s="15">
        <v>14</v>
      </c>
      <c r="B22" s="16" t="s">
        <v>66</v>
      </c>
      <c r="C22" s="16" t="s">
        <v>61</v>
      </c>
      <c r="D22" s="17">
        <v>1</v>
      </c>
      <c r="E22" s="17">
        <v>0</v>
      </c>
      <c r="F22" s="17">
        <v>0</v>
      </c>
      <c r="G22" s="18">
        <v>1</v>
      </c>
      <c r="H22" s="18">
        <v>8562000</v>
      </c>
      <c r="I22" s="18">
        <v>8562000</v>
      </c>
      <c r="J22" s="18">
        <v>906946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8562000</v>
      </c>
      <c r="S22" s="18">
        <v>906946</v>
      </c>
      <c r="T22" s="18">
        <v>0</v>
      </c>
      <c r="U22" s="19">
        <v>9468946</v>
      </c>
    </row>
    <row r="23" spans="1:21">
      <c r="A23" s="15">
        <v>15</v>
      </c>
      <c r="B23" s="16" t="s">
        <v>67</v>
      </c>
      <c r="C23" s="16" t="s">
        <v>60</v>
      </c>
      <c r="D23" s="17">
        <v>10471</v>
      </c>
      <c r="E23" s="17">
        <v>384</v>
      </c>
      <c r="F23" s="17">
        <v>0</v>
      </c>
      <c r="G23" s="18">
        <v>10855</v>
      </c>
      <c r="H23" s="18">
        <v>32163263000</v>
      </c>
      <c r="I23" s="18">
        <v>30827710681</v>
      </c>
      <c r="J23" s="18">
        <v>1427118243</v>
      </c>
      <c r="K23" s="18">
        <v>88308319</v>
      </c>
      <c r="L23" s="18">
        <v>1242286075</v>
      </c>
      <c r="M23" s="18">
        <v>35924991</v>
      </c>
      <c r="N23" s="18">
        <v>4957925</v>
      </c>
      <c r="O23" s="18">
        <v>0</v>
      </c>
      <c r="P23" s="18">
        <v>0</v>
      </c>
      <c r="Q23" s="18">
        <v>0</v>
      </c>
      <c r="R23" s="18">
        <v>32069996756</v>
      </c>
      <c r="S23" s="18">
        <v>1463043234</v>
      </c>
      <c r="T23" s="18">
        <v>93266244</v>
      </c>
      <c r="U23" s="19">
        <v>33533039990</v>
      </c>
    </row>
    <row r="24" spans="1:21">
      <c r="A24" s="15">
        <v>16</v>
      </c>
      <c r="B24" s="16" t="s">
        <v>67</v>
      </c>
      <c r="C24" s="16" t="s">
        <v>63</v>
      </c>
      <c r="D24" s="17">
        <v>50</v>
      </c>
      <c r="E24" s="17">
        <v>0</v>
      </c>
      <c r="F24" s="17">
        <v>0</v>
      </c>
      <c r="G24" s="18">
        <v>50</v>
      </c>
      <c r="H24" s="18">
        <v>205858000</v>
      </c>
      <c r="I24" s="18">
        <v>205858000</v>
      </c>
      <c r="J24" s="18">
        <v>11154665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205858000</v>
      </c>
      <c r="S24" s="18">
        <v>11154665</v>
      </c>
      <c r="T24" s="18">
        <v>0</v>
      </c>
      <c r="U24" s="19">
        <v>217012665</v>
      </c>
    </row>
    <row r="25" spans="1:21">
      <c r="A25" s="15">
        <v>17</v>
      </c>
      <c r="B25" s="16" t="s">
        <v>67</v>
      </c>
      <c r="C25" s="16" t="s">
        <v>61</v>
      </c>
      <c r="D25" s="17">
        <v>2</v>
      </c>
      <c r="E25" s="17">
        <v>0</v>
      </c>
      <c r="F25" s="17">
        <v>0</v>
      </c>
      <c r="G25" s="18">
        <v>2</v>
      </c>
      <c r="H25" s="18">
        <v>17124000</v>
      </c>
      <c r="I25" s="18">
        <v>17124000</v>
      </c>
      <c r="J25" s="18">
        <v>1881297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17124000</v>
      </c>
      <c r="S25" s="18">
        <v>1881297</v>
      </c>
      <c r="T25" s="18">
        <v>0</v>
      </c>
      <c r="U25" s="19">
        <v>19005297</v>
      </c>
    </row>
    <row r="26" spans="1:21">
      <c r="A26" s="15">
        <v>18</v>
      </c>
      <c r="B26" s="16" t="s">
        <v>68</v>
      </c>
      <c r="C26" s="16" t="s">
        <v>60</v>
      </c>
      <c r="D26" s="17">
        <v>6245</v>
      </c>
      <c r="E26" s="17">
        <v>218</v>
      </c>
      <c r="F26" s="17">
        <v>0</v>
      </c>
      <c r="G26" s="18">
        <v>6463</v>
      </c>
      <c r="H26" s="18">
        <v>19043313000</v>
      </c>
      <c r="I26" s="18">
        <v>18280826215</v>
      </c>
      <c r="J26" s="18">
        <v>828921506</v>
      </c>
      <c r="K26" s="18">
        <v>18146785</v>
      </c>
      <c r="L26" s="18">
        <v>744279485</v>
      </c>
      <c r="M26" s="18">
        <v>21494818</v>
      </c>
      <c r="N26" s="18">
        <v>60515</v>
      </c>
      <c r="O26" s="18">
        <v>0</v>
      </c>
      <c r="P26" s="18">
        <v>0</v>
      </c>
      <c r="Q26" s="18">
        <v>0</v>
      </c>
      <c r="R26" s="18">
        <v>19025105700</v>
      </c>
      <c r="S26" s="18">
        <v>850416324</v>
      </c>
      <c r="T26" s="18">
        <v>18207300</v>
      </c>
      <c r="U26" s="19">
        <v>19875522024</v>
      </c>
    </row>
    <row r="27" spans="1:21">
      <c r="A27" s="15">
        <v>19</v>
      </c>
      <c r="B27" s="16" t="s">
        <v>68</v>
      </c>
      <c r="C27" s="16" t="s">
        <v>63</v>
      </c>
      <c r="D27" s="17">
        <v>39</v>
      </c>
      <c r="E27" s="17">
        <v>0</v>
      </c>
      <c r="F27" s="17">
        <v>0</v>
      </c>
      <c r="G27" s="18">
        <v>39</v>
      </c>
      <c r="H27" s="18">
        <v>152975000</v>
      </c>
      <c r="I27" s="18">
        <v>152861570</v>
      </c>
      <c r="J27" s="18">
        <v>7581971</v>
      </c>
      <c r="K27" s="18">
        <v>113430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152861570</v>
      </c>
      <c r="S27" s="18">
        <v>7581971</v>
      </c>
      <c r="T27" s="18">
        <v>113430</v>
      </c>
      <c r="U27" s="19">
        <v>160443541</v>
      </c>
    </row>
    <row r="28" spans="1:21">
      <c r="A28" s="15">
        <v>20</v>
      </c>
      <c r="B28" s="16" t="s">
        <v>68</v>
      </c>
      <c r="C28" s="16" t="s">
        <v>61</v>
      </c>
      <c r="D28" s="17">
        <v>2</v>
      </c>
      <c r="E28" s="17">
        <v>0</v>
      </c>
      <c r="F28" s="17">
        <v>0</v>
      </c>
      <c r="G28" s="18">
        <v>2</v>
      </c>
      <c r="H28" s="18">
        <v>17124000</v>
      </c>
      <c r="I28" s="18">
        <v>17124000</v>
      </c>
      <c r="J28" s="18">
        <v>1839655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17124000</v>
      </c>
      <c r="S28" s="18">
        <v>1839655</v>
      </c>
      <c r="T28" s="18">
        <v>0</v>
      </c>
      <c r="U28" s="19">
        <v>18963655</v>
      </c>
    </row>
    <row r="29" spans="1:21">
      <c r="A29" s="15">
        <v>21</v>
      </c>
      <c r="B29" s="16" t="s">
        <v>69</v>
      </c>
      <c r="C29" s="16" t="s">
        <v>60</v>
      </c>
      <c r="D29" s="17">
        <v>7943</v>
      </c>
      <c r="E29" s="17">
        <v>378</v>
      </c>
      <c r="F29" s="17">
        <v>1</v>
      </c>
      <c r="G29" s="18">
        <v>8322</v>
      </c>
      <c r="H29" s="18">
        <v>24668660000</v>
      </c>
      <c r="I29" s="18">
        <v>23327705920</v>
      </c>
      <c r="J29" s="18">
        <v>1098626875</v>
      </c>
      <c r="K29" s="18">
        <v>93913080</v>
      </c>
      <c r="L29" s="18">
        <v>1244691000</v>
      </c>
      <c r="M29" s="18">
        <v>34250831</v>
      </c>
      <c r="N29" s="18">
        <v>0</v>
      </c>
      <c r="O29" s="18">
        <v>2350000</v>
      </c>
      <c r="P29" s="18">
        <v>0</v>
      </c>
      <c r="Q29" s="18">
        <v>0</v>
      </c>
      <c r="R29" s="18">
        <v>24574746920</v>
      </c>
      <c r="S29" s="18">
        <v>1132877706</v>
      </c>
      <c r="T29" s="18">
        <v>93913080</v>
      </c>
      <c r="U29" s="19">
        <v>25707624626</v>
      </c>
    </row>
    <row r="30" spans="1:21">
      <c r="A30" s="15">
        <v>22</v>
      </c>
      <c r="B30" s="16" t="s">
        <v>69</v>
      </c>
      <c r="C30" s="16" t="s">
        <v>63</v>
      </c>
      <c r="D30" s="17">
        <v>45</v>
      </c>
      <c r="E30" s="17">
        <v>0</v>
      </c>
      <c r="F30" s="17">
        <v>0</v>
      </c>
      <c r="G30" s="18">
        <v>45</v>
      </c>
      <c r="H30" s="18">
        <v>179120000</v>
      </c>
      <c r="I30" s="18">
        <v>178467140</v>
      </c>
      <c r="J30" s="18">
        <v>8937850</v>
      </c>
      <c r="K30" s="18">
        <v>652860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178467140</v>
      </c>
      <c r="S30" s="18">
        <v>8937850</v>
      </c>
      <c r="T30" s="18">
        <v>652860</v>
      </c>
      <c r="U30" s="19">
        <v>187404990</v>
      </c>
    </row>
    <row r="31" spans="1:21">
      <c r="A31" s="15">
        <v>23</v>
      </c>
      <c r="B31" s="16" t="s">
        <v>69</v>
      </c>
      <c r="C31" s="16" t="s">
        <v>61</v>
      </c>
      <c r="D31" s="17">
        <v>2</v>
      </c>
      <c r="E31" s="17">
        <v>0</v>
      </c>
      <c r="F31" s="17">
        <v>0</v>
      </c>
      <c r="G31" s="18">
        <v>2</v>
      </c>
      <c r="H31" s="18">
        <v>17124000</v>
      </c>
      <c r="I31" s="18">
        <v>17124000</v>
      </c>
      <c r="J31" s="18">
        <v>1765567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17124000</v>
      </c>
      <c r="S31" s="18">
        <v>1765567</v>
      </c>
      <c r="T31" s="18">
        <v>0</v>
      </c>
      <c r="U31" s="19">
        <v>18889567</v>
      </c>
    </row>
    <row r="32" spans="1:21">
      <c r="A32" s="15">
        <v>24</v>
      </c>
      <c r="B32" s="16" t="s">
        <v>70</v>
      </c>
      <c r="C32" s="16" t="s">
        <v>60</v>
      </c>
      <c r="D32" s="17">
        <v>14518</v>
      </c>
      <c r="E32" s="17">
        <v>548</v>
      </c>
      <c r="F32" s="17">
        <v>0</v>
      </c>
      <c r="G32" s="18">
        <v>15066</v>
      </c>
      <c r="H32" s="18">
        <v>44075722000</v>
      </c>
      <c r="I32" s="18">
        <v>42215965335</v>
      </c>
      <c r="J32" s="18">
        <v>1900183940</v>
      </c>
      <c r="K32" s="18">
        <v>55983665</v>
      </c>
      <c r="L32" s="18">
        <v>1802633935</v>
      </c>
      <c r="M32" s="18">
        <v>56268474</v>
      </c>
      <c r="N32" s="18">
        <v>1139065</v>
      </c>
      <c r="O32" s="18">
        <v>0</v>
      </c>
      <c r="P32" s="18">
        <v>0</v>
      </c>
      <c r="Q32" s="18">
        <v>0</v>
      </c>
      <c r="R32" s="18">
        <v>44018599270</v>
      </c>
      <c r="S32" s="18">
        <v>1956452414</v>
      </c>
      <c r="T32" s="18">
        <v>57122730</v>
      </c>
      <c r="U32" s="19">
        <v>45975051684</v>
      </c>
    </row>
    <row r="33" spans="1:21">
      <c r="A33" s="15">
        <v>25</v>
      </c>
      <c r="B33" s="16" t="s">
        <v>70</v>
      </c>
      <c r="C33" s="16" t="s">
        <v>63</v>
      </c>
      <c r="D33" s="17">
        <v>71</v>
      </c>
      <c r="E33" s="17">
        <v>0</v>
      </c>
      <c r="F33" s="17">
        <v>0</v>
      </c>
      <c r="G33" s="18">
        <v>71</v>
      </c>
      <c r="H33" s="18">
        <v>286873000</v>
      </c>
      <c r="I33" s="18">
        <v>286759570</v>
      </c>
      <c r="J33" s="18">
        <v>14937494</v>
      </c>
      <c r="K33" s="18">
        <v>113430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286759570</v>
      </c>
      <c r="S33" s="18">
        <v>14937494</v>
      </c>
      <c r="T33" s="18">
        <v>113430</v>
      </c>
      <c r="U33" s="19">
        <v>301697064</v>
      </c>
    </row>
    <row r="34" spans="1:21">
      <c r="A34" s="15">
        <v>26</v>
      </c>
      <c r="B34" s="16" t="s">
        <v>70</v>
      </c>
      <c r="C34" s="16" t="s">
        <v>61</v>
      </c>
      <c r="D34" s="17">
        <v>2</v>
      </c>
      <c r="E34" s="17">
        <v>0</v>
      </c>
      <c r="F34" s="17">
        <v>0</v>
      </c>
      <c r="G34" s="18">
        <v>2</v>
      </c>
      <c r="H34" s="18">
        <v>17124000</v>
      </c>
      <c r="I34" s="18">
        <v>17124000</v>
      </c>
      <c r="J34" s="18">
        <v>1851859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17124000</v>
      </c>
      <c r="S34" s="18">
        <v>1851859</v>
      </c>
      <c r="T34" s="18">
        <v>0</v>
      </c>
      <c r="U34" s="19">
        <v>18975859</v>
      </c>
    </row>
    <row r="35" spans="1:21">
      <c r="A35" s="15">
        <v>27</v>
      </c>
      <c r="B35" s="16" t="s">
        <v>71</v>
      </c>
      <c r="C35" s="16" t="s">
        <v>60</v>
      </c>
      <c r="D35" s="17">
        <v>10873</v>
      </c>
      <c r="E35" s="17">
        <v>525</v>
      </c>
      <c r="F35" s="17">
        <v>0</v>
      </c>
      <c r="G35" s="18">
        <v>11398</v>
      </c>
      <c r="H35" s="18">
        <v>33849094000</v>
      </c>
      <c r="I35" s="18">
        <v>32135624130</v>
      </c>
      <c r="J35" s="18">
        <v>1477737412</v>
      </c>
      <c r="K35" s="18">
        <v>45804870</v>
      </c>
      <c r="L35" s="18">
        <v>1666809790</v>
      </c>
      <c r="M35" s="18">
        <v>41184022</v>
      </c>
      <c r="N35" s="18">
        <v>855210</v>
      </c>
      <c r="O35" s="18">
        <v>0</v>
      </c>
      <c r="P35" s="18">
        <v>0</v>
      </c>
      <c r="Q35" s="18">
        <v>0</v>
      </c>
      <c r="R35" s="18">
        <v>33802433920</v>
      </c>
      <c r="S35" s="18">
        <v>1518921434</v>
      </c>
      <c r="T35" s="18">
        <v>46660080</v>
      </c>
      <c r="U35" s="19">
        <v>35321355354</v>
      </c>
    </row>
    <row r="36" spans="1:21">
      <c r="A36" s="15">
        <v>28</v>
      </c>
      <c r="B36" s="16" t="s">
        <v>71</v>
      </c>
      <c r="C36" s="16" t="s">
        <v>63</v>
      </c>
      <c r="D36" s="17">
        <v>72</v>
      </c>
      <c r="E36" s="17">
        <v>0</v>
      </c>
      <c r="F36" s="17">
        <v>0</v>
      </c>
      <c r="G36" s="18">
        <v>72</v>
      </c>
      <c r="H36" s="18">
        <v>277434000</v>
      </c>
      <c r="I36" s="18">
        <v>277411245</v>
      </c>
      <c r="J36" s="18">
        <v>13851414</v>
      </c>
      <c r="K36" s="18">
        <v>22755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277411245</v>
      </c>
      <c r="S36" s="18">
        <v>13851414</v>
      </c>
      <c r="T36" s="18">
        <v>22755</v>
      </c>
      <c r="U36" s="19">
        <v>291262659</v>
      </c>
    </row>
    <row r="37" spans="1:21">
      <c r="A37" s="15">
        <v>29</v>
      </c>
      <c r="B37" s="16" t="s">
        <v>71</v>
      </c>
      <c r="C37" s="16" t="s">
        <v>61</v>
      </c>
      <c r="D37" s="17">
        <v>2</v>
      </c>
      <c r="E37" s="17">
        <v>0</v>
      </c>
      <c r="F37" s="17">
        <v>0</v>
      </c>
      <c r="G37" s="18">
        <v>2</v>
      </c>
      <c r="H37" s="18">
        <v>17124000</v>
      </c>
      <c r="I37" s="18">
        <v>17124000</v>
      </c>
      <c r="J37" s="18">
        <v>1855288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17124000</v>
      </c>
      <c r="S37" s="18">
        <v>1855288</v>
      </c>
      <c r="T37" s="18">
        <v>0</v>
      </c>
      <c r="U37" s="19">
        <v>18979288</v>
      </c>
    </row>
    <row r="38" spans="1:21">
      <c r="A38" s="15">
        <v>30</v>
      </c>
      <c r="B38" s="16" t="s">
        <v>72</v>
      </c>
      <c r="C38" s="16" t="s">
        <v>60</v>
      </c>
      <c r="D38" s="17">
        <v>27970</v>
      </c>
      <c r="E38" s="17">
        <v>810</v>
      </c>
      <c r="F38" s="17">
        <v>0</v>
      </c>
      <c r="G38" s="18">
        <v>28780</v>
      </c>
      <c r="H38" s="18">
        <v>83686537000</v>
      </c>
      <c r="I38" s="18">
        <v>81018937268</v>
      </c>
      <c r="J38" s="18">
        <v>3653098988</v>
      </c>
      <c r="K38" s="18">
        <v>186548732</v>
      </c>
      <c r="L38" s="18">
        <v>2478985900</v>
      </c>
      <c r="M38" s="18">
        <v>67825205</v>
      </c>
      <c r="N38" s="18">
        <v>2065100</v>
      </c>
      <c r="O38" s="18">
        <v>0</v>
      </c>
      <c r="P38" s="18">
        <v>0</v>
      </c>
      <c r="Q38" s="18">
        <v>0</v>
      </c>
      <c r="R38" s="18">
        <v>83497923168</v>
      </c>
      <c r="S38" s="18">
        <v>3720924193</v>
      </c>
      <c r="T38" s="18">
        <v>188613832</v>
      </c>
      <c r="U38" s="19">
        <v>87218847361</v>
      </c>
    </row>
    <row r="39" spans="1:21">
      <c r="A39" s="15">
        <v>31</v>
      </c>
      <c r="B39" s="16" t="s">
        <v>72</v>
      </c>
      <c r="C39" s="16" t="s">
        <v>63</v>
      </c>
      <c r="D39" s="17">
        <v>100</v>
      </c>
      <c r="E39" s="17">
        <v>0</v>
      </c>
      <c r="F39" s="17">
        <v>0</v>
      </c>
      <c r="G39" s="18">
        <v>100</v>
      </c>
      <c r="H39" s="18">
        <v>395887000</v>
      </c>
      <c r="I39" s="18">
        <v>395753530</v>
      </c>
      <c r="J39" s="18">
        <v>20831180</v>
      </c>
      <c r="K39" s="18">
        <v>133470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395753530</v>
      </c>
      <c r="S39" s="18">
        <v>20831180</v>
      </c>
      <c r="T39" s="18">
        <v>133470</v>
      </c>
      <c r="U39" s="19">
        <v>416584710</v>
      </c>
    </row>
    <row r="40" spans="1:21">
      <c r="A40" s="15">
        <v>32</v>
      </c>
      <c r="B40" s="16" t="s">
        <v>72</v>
      </c>
      <c r="C40" s="16" t="s">
        <v>61</v>
      </c>
      <c r="D40" s="17">
        <v>5</v>
      </c>
      <c r="E40" s="17">
        <v>0</v>
      </c>
      <c r="F40" s="17">
        <v>0</v>
      </c>
      <c r="G40" s="18">
        <v>5</v>
      </c>
      <c r="H40" s="18">
        <v>27543000</v>
      </c>
      <c r="I40" s="18">
        <v>27543000</v>
      </c>
      <c r="J40" s="18">
        <v>2792798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27543000</v>
      </c>
      <c r="S40" s="18">
        <v>2792798</v>
      </c>
      <c r="T40" s="18">
        <v>0</v>
      </c>
      <c r="U40" s="19">
        <v>30335798</v>
      </c>
    </row>
    <row r="41" spans="1:21">
      <c r="A41" s="15">
        <v>33</v>
      </c>
      <c r="B41" s="16" t="s">
        <v>73</v>
      </c>
      <c r="C41" s="16" t="s">
        <v>60</v>
      </c>
      <c r="D41" s="17">
        <v>29223</v>
      </c>
      <c r="E41" s="17">
        <v>1272</v>
      </c>
      <c r="F41" s="17">
        <v>0</v>
      </c>
      <c r="G41" s="18">
        <v>30495</v>
      </c>
      <c r="H41" s="18">
        <v>89551848000</v>
      </c>
      <c r="I41" s="18">
        <v>85470363185</v>
      </c>
      <c r="J41" s="18">
        <v>3903369118</v>
      </c>
      <c r="K41" s="18">
        <v>213350815</v>
      </c>
      <c r="L41" s="18">
        <v>3865292720</v>
      </c>
      <c r="M41" s="18">
        <v>102269561</v>
      </c>
      <c r="N41" s="18">
        <v>2841280</v>
      </c>
      <c r="O41" s="18">
        <v>0</v>
      </c>
      <c r="P41" s="18">
        <v>0</v>
      </c>
      <c r="Q41" s="18">
        <v>0</v>
      </c>
      <c r="R41" s="18">
        <v>89335655905</v>
      </c>
      <c r="S41" s="18">
        <v>4005638679</v>
      </c>
      <c r="T41" s="18">
        <v>216192095</v>
      </c>
      <c r="U41" s="19">
        <v>93341294584</v>
      </c>
    </row>
    <row r="42" spans="1:21">
      <c r="A42" s="15">
        <v>34</v>
      </c>
      <c r="B42" s="16" t="s">
        <v>73</v>
      </c>
      <c r="C42" s="16" t="s">
        <v>63</v>
      </c>
      <c r="D42" s="17">
        <v>104</v>
      </c>
      <c r="E42" s="17">
        <v>0</v>
      </c>
      <c r="F42" s="17">
        <v>0</v>
      </c>
      <c r="G42" s="18">
        <v>104</v>
      </c>
      <c r="H42" s="18">
        <v>421810000</v>
      </c>
      <c r="I42" s="18">
        <v>421734380</v>
      </c>
      <c r="J42" s="18">
        <v>22515451</v>
      </c>
      <c r="K42" s="18">
        <v>75620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421734380</v>
      </c>
      <c r="S42" s="18">
        <v>22515451</v>
      </c>
      <c r="T42" s="18">
        <v>75620</v>
      </c>
      <c r="U42" s="19">
        <v>444249831</v>
      </c>
    </row>
    <row r="43" spans="1:21">
      <c r="A43" s="15">
        <v>35</v>
      </c>
      <c r="B43" s="16" t="s">
        <v>73</v>
      </c>
      <c r="C43" s="16" t="s">
        <v>61</v>
      </c>
      <c r="D43" s="17">
        <v>4</v>
      </c>
      <c r="E43" s="17">
        <v>0</v>
      </c>
      <c r="F43" s="17">
        <v>0</v>
      </c>
      <c r="G43" s="18">
        <v>4</v>
      </c>
      <c r="H43" s="18">
        <v>23762000</v>
      </c>
      <c r="I43" s="18">
        <v>23762000</v>
      </c>
      <c r="J43" s="18">
        <v>2204650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23762000</v>
      </c>
      <c r="S43" s="18">
        <v>2204650</v>
      </c>
      <c r="T43" s="18">
        <v>0</v>
      </c>
      <c r="U43" s="19">
        <v>25966650</v>
      </c>
    </row>
    <row r="44" spans="1:21">
      <c r="A44" s="15">
        <v>36</v>
      </c>
      <c r="B44" s="16" t="s">
        <v>74</v>
      </c>
      <c r="C44" s="16" t="s">
        <v>60</v>
      </c>
      <c r="D44" s="17">
        <v>33041</v>
      </c>
      <c r="E44" s="17">
        <v>1496</v>
      </c>
      <c r="F44" s="17">
        <v>0</v>
      </c>
      <c r="G44" s="18">
        <v>34537</v>
      </c>
      <c r="H44" s="18">
        <v>102115748000</v>
      </c>
      <c r="I44" s="18">
        <v>97501568760</v>
      </c>
      <c r="J44" s="18">
        <v>4426182563</v>
      </c>
      <c r="K44" s="18">
        <v>38309240</v>
      </c>
      <c r="L44" s="18">
        <v>4575400260</v>
      </c>
      <c r="M44" s="18">
        <v>122726611</v>
      </c>
      <c r="N44" s="18">
        <v>469740</v>
      </c>
      <c r="O44" s="18">
        <v>0</v>
      </c>
      <c r="P44" s="18">
        <v>0</v>
      </c>
      <c r="Q44" s="18">
        <v>0</v>
      </c>
      <c r="R44" s="18">
        <v>102076969020</v>
      </c>
      <c r="S44" s="18">
        <v>4548909174</v>
      </c>
      <c r="T44" s="18">
        <v>38778980</v>
      </c>
      <c r="U44" s="19">
        <v>106625878194</v>
      </c>
    </row>
    <row r="45" spans="1:21">
      <c r="A45" s="15">
        <v>37</v>
      </c>
      <c r="B45" s="16" t="s">
        <v>74</v>
      </c>
      <c r="C45" s="16" t="s">
        <v>63</v>
      </c>
      <c r="D45" s="17">
        <v>140</v>
      </c>
      <c r="E45" s="17">
        <v>0</v>
      </c>
      <c r="F45" s="17">
        <v>0</v>
      </c>
      <c r="G45" s="18">
        <v>140</v>
      </c>
      <c r="H45" s="18">
        <v>577651000</v>
      </c>
      <c r="I45" s="18">
        <v>577651000</v>
      </c>
      <c r="J45" s="18">
        <v>30412041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577651000</v>
      </c>
      <c r="S45" s="18">
        <v>30412041</v>
      </c>
      <c r="T45" s="18">
        <v>0</v>
      </c>
      <c r="U45" s="19">
        <v>608063041</v>
      </c>
    </row>
    <row r="46" spans="1:21">
      <c r="A46" s="15">
        <v>38</v>
      </c>
      <c r="B46" s="16" t="s">
        <v>74</v>
      </c>
      <c r="C46" s="16" t="s">
        <v>61</v>
      </c>
      <c r="D46" s="17">
        <v>7</v>
      </c>
      <c r="E46" s="17">
        <v>0</v>
      </c>
      <c r="F46" s="17">
        <v>0</v>
      </c>
      <c r="G46" s="18">
        <v>7</v>
      </c>
      <c r="H46" s="18">
        <v>36645000</v>
      </c>
      <c r="I46" s="18">
        <v>36645000</v>
      </c>
      <c r="J46" s="18">
        <v>2822939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36645000</v>
      </c>
      <c r="S46" s="18">
        <v>2822939</v>
      </c>
      <c r="T46" s="18">
        <v>0</v>
      </c>
      <c r="U46" s="19">
        <v>39467939</v>
      </c>
    </row>
    <row r="47" spans="1:21" ht="23.25">
      <c r="A47" s="15">
        <v>39</v>
      </c>
      <c r="B47" s="16" t="s">
        <v>75</v>
      </c>
      <c r="C47" s="16" t="s">
        <v>60</v>
      </c>
      <c r="D47" s="17">
        <v>10101</v>
      </c>
      <c r="E47" s="17">
        <v>526</v>
      </c>
      <c r="F47" s="17">
        <v>0</v>
      </c>
      <c r="G47" s="18">
        <v>10627</v>
      </c>
      <c r="H47" s="18">
        <v>31750844000</v>
      </c>
      <c r="I47" s="18">
        <v>29959417720</v>
      </c>
      <c r="J47" s="18">
        <v>1453944954</v>
      </c>
      <c r="K47" s="18">
        <v>24189280</v>
      </c>
      <c r="L47" s="18">
        <v>1764745840</v>
      </c>
      <c r="M47" s="18">
        <v>52605707</v>
      </c>
      <c r="N47" s="18">
        <v>2491160</v>
      </c>
      <c r="O47" s="18">
        <v>0</v>
      </c>
      <c r="P47" s="18">
        <v>0</v>
      </c>
      <c r="Q47" s="18">
        <v>0</v>
      </c>
      <c r="R47" s="18">
        <v>31724163560</v>
      </c>
      <c r="S47" s="18">
        <v>1506550661</v>
      </c>
      <c r="T47" s="18">
        <v>26680440</v>
      </c>
      <c r="U47" s="19">
        <v>33230714221</v>
      </c>
    </row>
    <row r="48" spans="1:21" ht="23.25">
      <c r="A48" s="15">
        <v>40</v>
      </c>
      <c r="B48" s="16" t="s">
        <v>75</v>
      </c>
      <c r="C48" s="16" t="s">
        <v>63</v>
      </c>
      <c r="D48" s="17">
        <v>32</v>
      </c>
      <c r="E48" s="17">
        <v>0</v>
      </c>
      <c r="F48" s="17">
        <v>0</v>
      </c>
      <c r="G48" s="18">
        <v>32</v>
      </c>
      <c r="H48" s="18">
        <v>138115000</v>
      </c>
      <c r="I48" s="18">
        <v>138115000</v>
      </c>
      <c r="J48" s="18">
        <v>8652193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138115000</v>
      </c>
      <c r="S48" s="18">
        <v>8652193</v>
      </c>
      <c r="T48" s="18">
        <v>0</v>
      </c>
      <c r="U48" s="19">
        <v>146767193</v>
      </c>
    </row>
    <row r="49" spans="1:21" ht="23.25">
      <c r="A49" s="15">
        <v>41</v>
      </c>
      <c r="B49" s="16" t="s">
        <v>75</v>
      </c>
      <c r="C49" s="16" t="s">
        <v>61</v>
      </c>
      <c r="D49" s="17">
        <v>5</v>
      </c>
      <c r="E49" s="17">
        <v>0</v>
      </c>
      <c r="F49" s="17">
        <v>0</v>
      </c>
      <c r="G49" s="18">
        <v>5</v>
      </c>
      <c r="H49" s="18">
        <v>28945000</v>
      </c>
      <c r="I49" s="18">
        <v>28945000</v>
      </c>
      <c r="J49" s="18">
        <v>2732430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28945000</v>
      </c>
      <c r="S49" s="18">
        <v>2732430</v>
      </c>
      <c r="T49" s="18">
        <v>0</v>
      </c>
      <c r="U49" s="19">
        <v>31677430</v>
      </c>
    </row>
    <row r="50" spans="1:21">
      <c r="A50" s="15">
        <v>42</v>
      </c>
      <c r="B50" s="16" t="s">
        <v>76</v>
      </c>
      <c r="C50" s="16" t="s">
        <v>60</v>
      </c>
      <c r="D50" s="17">
        <v>37328</v>
      </c>
      <c r="E50" s="17">
        <v>2573</v>
      </c>
      <c r="F50" s="17">
        <v>0</v>
      </c>
      <c r="G50" s="18">
        <v>39901</v>
      </c>
      <c r="H50" s="18">
        <v>117814267000</v>
      </c>
      <c r="I50" s="18">
        <v>110163925664</v>
      </c>
      <c r="J50" s="18">
        <v>5021779209</v>
      </c>
      <c r="K50" s="18">
        <v>93731336</v>
      </c>
      <c r="L50" s="18">
        <v>7548176130</v>
      </c>
      <c r="M50" s="18">
        <v>172186298</v>
      </c>
      <c r="N50" s="18">
        <v>8433870</v>
      </c>
      <c r="O50" s="18">
        <v>0</v>
      </c>
      <c r="P50" s="18">
        <v>0</v>
      </c>
      <c r="Q50" s="18">
        <v>0</v>
      </c>
      <c r="R50" s="18">
        <v>117712101794</v>
      </c>
      <c r="S50" s="18">
        <v>5193965507</v>
      </c>
      <c r="T50" s="18">
        <v>102165206</v>
      </c>
      <c r="U50" s="19">
        <v>122906067301</v>
      </c>
    </row>
    <row r="51" spans="1:21">
      <c r="A51" s="15">
        <v>43</v>
      </c>
      <c r="B51" s="16" t="s">
        <v>76</v>
      </c>
      <c r="C51" s="16" t="s">
        <v>63</v>
      </c>
      <c r="D51" s="17">
        <v>147</v>
      </c>
      <c r="E51" s="17">
        <v>0</v>
      </c>
      <c r="F51" s="17">
        <v>0</v>
      </c>
      <c r="G51" s="18">
        <v>147</v>
      </c>
      <c r="H51" s="18">
        <v>598586000</v>
      </c>
      <c r="I51" s="18">
        <v>598387285</v>
      </c>
      <c r="J51" s="18">
        <v>30621999</v>
      </c>
      <c r="K51" s="18">
        <v>198715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598387285</v>
      </c>
      <c r="S51" s="18">
        <v>30621999</v>
      </c>
      <c r="T51" s="18">
        <v>198715</v>
      </c>
      <c r="U51" s="19">
        <v>629009284</v>
      </c>
    </row>
    <row r="52" spans="1:21">
      <c r="A52" s="15">
        <v>44</v>
      </c>
      <c r="B52" s="16" t="s">
        <v>76</v>
      </c>
      <c r="C52" s="16" t="s">
        <v>61</v>
      </c>
      <c r="D52" s="17">
        <v>4</v>
      </c>
      <c r="E52" s="17">
        <v>0</v>
      </c>
      <c r="F52" s="17">
        <v>0</v>
      </c>
      <c r="G52" s="18">
        <v>4</v>
      </c>
      <c r="H52" s="18">
        <v>24994000</v>
      </c>
      <c r="I52" s="18">
        <v>24925735</v>
      </c>
      <c r="J52" s="18">
        <v>2296947</v>
      </c>
      <c r="K52" s="18">
        <v>68265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24925735</v>
      </c>
      <c r="S52" s="18">
        <v>2296947</v>
      </c>
      <c r="T52" s="18">
        <v>68265</v>
      </c>
      <c r="U52" s="19">
        <v>27222682</v>
      </c>
    </row>
    <row r="53" spans="1:21">
      <c r="A53" s="15">
        <v>45</v>
      </c>
      <c r="B53" s="16" t="s">
        <v>24</v>
      </c>
      <c r="C53" s="16" t="s">
        <v>60</v>
      </c>
      <c r="D53" s="17">
        <v>11191</v>
      </c>
      <c r="E53" s="17">
        <v>577</v>
      </c>
      <c r="F53" s="17">
        <v>0</v>
      </c>
      <c r="G53" s="18">
        <v>11768</v>
      </c>
      <c r="H53" s="18">
        <v>35238204000</v>
      </c>
      <c r="I53" s="18">
        <v>33343193295</v>
      </c>
      <c r="J53" s="18">
        <v>1579849123</v>
      </c>
      <c r="K53" s="18">
        <v>8452705</v>
      </c>
      <c r="L53" s="18">
        <v>1885286760</v>
      </c>
      <c r="M53" s="18">
        <v>60002143</v>
      </c>
      <c r="N53" s="18">
        <v>1271240</v>
      </c>
      <c r="O53" s="18">
        <v>0</v>
      </c>
      <c r="P53" s="18">
        <v>0</v>
      </c>
      <c r="Q53" s="18">
        <v>0</v>
      </c>
      <c r="R53" s="18">
        <v>35228480055</v>
      </c>
      <c r="S53" s="18">
        <v>1639851266</v>
      </c>
      <c r="T53" s="18">
        <v>9723945</v>
      </c>
      <c r="U53" s="19">
        <v>36868331321</v>
      </c>
    </row>
    <row r="54" spans="1:21">
      <c r="A54" s="15">
        <v>46</v>
      </c>
      <c r="B54" s="16" t="s">
        <v>24</v>
      </c>
      <c r="C54" s="16" t="s">
        <v>63</v>
      </c>
      <c r="D54" s="17">
        <v>56</v>
      </c>
      <c r="E54" s="17">
        <v>0</v>
      </c>
      <c r="F54" s="17">
        <v>0</v>
      </c>
      <c r="G54" s="18">
        <v>56</v>
      </c>
      <c r="H54" s="18">
        <v>217641000</v>
      </c>
      <c r="I54" s="18">
        <v>217641000</v>
      </c>
      <c r="J54" s="18">
        <v>11208046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217641000</v>
      </c>
      <c r="S54" s="18">
        <v>11208046</v>
      </c>
      <c r="T54" s="18">
        <v>0</v>
      </c>
      <c r="U54" s="19">
        <v>228849046</v>
      </c>
    </row>
    <row r="55" spans="1:21">
      <c r="A55" s="15">
        <v>47</v>
      </c>
      <c r="B55" s="16" t="s">
        <v>24</v>
      </c>
      <c r="C55" s="16" t="s">
        <v>61</v>
      </c>
      <c r="D55" s="17">
        <v>5</v>
      </c>
      <c r="E55" s="17">
        <v>0</v>
      </c>
      <c r="F55" s="17">
        <v>0</v>
      </c>
      <c r="G55" s="18">
        <v>5</v>
      </c>
      <c r="H55" s="18">
        <v>29545000</v>
      </c>
      <c r="I55" s="18">
        <v>29545000</v>
      </c>
      <c r="J55" s="18">
        <v>2564159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29545000</v>
      </c>
      <c r="S55" s="18">
        <v>2564159</v>
      </c>
      <c r="T55" s="18">
        <v>0</v>
      </c>
      <c r="U55" s="19">
        <v>32109159</v>
      </c>
    </row>
    <row r="56" spans="1:21">
      <c r="A56" s="15">
        <v>48</v>
      </c>
      <c r="B56" s="16" t="s">
        <v>77</v>
      </c>
      <c r="C56" s="16" t="s">
        <v>60</v>
      </c>
      <c r="D56" s="17">
        <v>10296</v>
      </c>
      <c r="E56" s="17">
        <v>340</v>
      </c>
      <c r="F56" s="17">
        <v>0</v>
      </c>
      <c r="G56" s="18">
        <v>10636</v>
      </c>
      <c r="H56" s="18">
        <v>30936828000</v>
      </c>
      <c r="I56" s="18">
        <v>29840850782</v>
      </c>
      <c r="J56" s="18">
        <v>1365831790</v>
      </c>
      <c r="K56" s="18">
        <v>57273218</v>
      </c>
      <c r="L56" s="18">
        <v>1036321730</v>
      </c>
      <c r="M56" s="18">
        <v>24831044</v>
      </c>
      <c r="N56" s="18">
        <v>2382270</v>
      </c>
      <c r="O56" s="18">
        <v>0</v>
      </c>
      <c r="P56" s="18">
        <v>0</v>
      </c>
      <c r="Q56" s="18">
        <v>0</v>
      </c>
      <c r="R56" s="18">
        <v>30877172512</v>
      </c>
      <c r="S56" s="18">
        <v>1390662834</v>
      </c>
      <c r="T56" s="18">
        <v>59655488</v>
      </c>
      <c r="U56" s="19">
        <v>32267835346</v>
      </c>
    </row>
    <row r="57" spans="1:21">
      <c r="A57" s="15">
        <v>49</v>
      </c>
      <c r="B57" s="16" t="s">
        <v>77</v>
      </c>
      <c r="C57" s="16" t="s">
        <v>63</v>
      </c>
      <c r="D57" s="17">
        <v>42</v>
      </c>
      <c r="E57" s="17">
        <v>0</v>
      </c>
      <c r="F57" s="17">
        <v>0</v>
      </c>
      <c r="G57" s="18">
        <v>42</v>
      </c>
      <c r="H57" s="18">
        <v>168088000</v>
      </c>
      <c r="I57" s="18">
        <v>168088000</v>
      </c>
      <c r="J57" s="18">
        <v>8480939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168088000</v>
      </c>
      <c r="S57" s="18">
        <v>8480939</v>
      </c>
      <c r="T57" s="18">
        <v>0</v>
      </c>
      <c r="U57" s="19">
        <v>176568939</v>
      </c>
    </row>
    <row r="58" spans="1:21">
      <c r="A58" s="15">
        <v>50</v>
      </c>
      <c r="B58" s="16" t="s">
        <v>77</v>
      </c>
      <c r="C58" s="16" t="s">
        <v>61</v>
      </c>
      <c r="D58" s="17">
        <v>2</v>
      </c>
      <c r="E58" s="17">
        <v>0</v>
      </c>
      <c r="F58" s="17">
        <v>0</v>
      </c>
      <c r="G58" s="18">
        <v>2</v>
      </c>
      <c r="H58" s="18">
        <v>17124000</v>
      </c>
      <c r="I58" s="18">
        <v>17124000</v>
      </c>
      <c r="J58" s="18">
        <v>1803767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17124000</v>
      </c>
      <c r="S58" s="18">
        <v>1803767</v>
      </c>
      <c r="T58" s="18">
        <v>0</v>
      </c>
      <c r="U58" s="19">
        <v>18927767</v>
      </c>
    </row>
    <row r="59" spans="1:21">
      <c r="A59" s="15">
        <v>51</v>
      </c>
      <c r="B59" s="16" t="s">
        <v>78</v>
      </c>
      <c r="C59" s="16" t="s">
        <v>60</v>
      </c>
      <c r="D59" s="17">
        <v>10586</v>
      </c>
      <c r="E59" s="17">
        <v>277</v>
      </c>
      <c r="F59" s="17">
        <v>0</v>
      </c>
      <c r="G59" s="18">
        <v>10863</v>
      </c>
      <c r="H59" s="18">
        <v>32349357000</v>
      </c>
      <c r="I59" s="18">
        <v>31400160455</v>
      </c>
      <c r="J59" s="18">
        <v>1474483471</v>
      </c>
      <c r="K59" s="18">
        <v>50150545</v>
      </c>
      <c r="L59" s="18">
        <v>898760215</v>
      </c>
      <c r="M59" s="18">
        <v>25123700</v>
      </c>
      <c r="N59" s="18">
        <v>285785</v>
      </c>
      <c r="O59" s="18">
        <v>0</v>
      </c>
      <c r="P59" s="18">
        <v>0</v>
      </c>
      <c r="Q59" s="18">
        <v>0</v>
      </c>
      <c r="R59" s="18">
        <v>32298920670</v>
      </c>
      <c r="S59" s="18">
        <v>1499607171</v>
      </c>
      <c r="T59" s="18">
        <v>50436330</v>
      </c>
      <c r="U59" s="19">
        <v>33798527841</v>
      </c>
    </row>
    <row r="60" spans="1:21">
      <c r="A60" s="15">
        <v>52</v>
      </c>
      <c r="B60" s="16" t="s">
        <v>78</v>
      </c>
      <c r="C60" s="16" t="s">
        <v>63</v>
      </c>
      <c r="D60" s="17">
        <v>75</v>
      </c>
      <c r="E60" s="17">
        <v>0</v>
      </c>
      <c r="F60" s="17">
        <v>0</v>
      </c>
      <c r="G60" s="18">
        <v>75</v>
      </c>
      <c r="H60" s="18">
        <v>288415000</v>
      </c>
      <c r="I60" s="18">
        <v>288019960</v>
      </c>
      <c r="J60" s="18">
        <v>13894791</v>
      </c>
      <c r="K60" s="18">
        <v>395040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288019960</v>
      </c>
      <c r="S60" s="18">
        <v>13894791</v>
      </c>
      <c r="T60" s="18">
        <v>395040</v>
      </c>
      <c r="U60" s="19">
        <v>301914751</v>
      </c>
    </row>
    <row r="61" spans="1:21">
      <c r="A61" s="15">
        <v>53</v>
      </c>
      <c r="B61" s="16" t="s">
        <v>78</v>
      </c>
      <c r="C61" s="16" t="s">
        <v>61</v>
      </c>
      <c r="D61" s="17">
        <v>2</v>
      </c>
      <c r="E61" s="17">
        <v>0</v>
      </c>
      <c r="F61" s="17">
        <v>0</v>
      </c>
      <c r="G61" s="18">
        <v>2</v>
      </c>
      <c r="H61" s="18">
        <v>17124000</v>
      </c>
      <c r="I61" s="18">
        <v>17124000</v>
      </c>
      <c r="J61" s="18">
        <v>1892305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17124000</v>
      </c>
      <c r="S61" s="18">
        <v>1892305</v>
      </c>
      <c r="T61" s="18">
        <v>0</v>
      </c>
      <c r="U61" s="19">
        <v>19016305</v>
      </c>
    </row>
    <row r="62" spans="1:21">
      <c r="A62" s="15">
        <v>54</v>
      </c>
      <c r="B62" s="16" t="s">
        <v>79</v>
      </c>
      <c r="C62" s="16" t="s">
        <v>60</v>
      </c>
      <c r="D62" s="17">
        <v>10900</v>
      </c>
      <c r="E62" s="17">
        <v>348</v>
      </c>
      <c r="F62" s="17">
        <v>0</v>
      </c>
      <c r="G62" s="18">
        <v>11248</v>
      </c>
      <c r="H62" s="18">
        <v>33034712000</v>
      </c>
      <c r="I62" s="18">
        <v>31867629323</v>
      </c>
      <c r="J62" s="18">
        <v>1463853037</v>
      </c>
      <c r="K62" s="18">
        <v>47749677</v>
      </c>
      <c r="L62" s="18">
        <v>1117810000</v>
      </c>
      <c r="M62" s="18">
        <v>29551143</v>
      </c>
      <c r="N62" s="18">
        <v>1523000</v>
      </c>
      <c r="O62" s="18">
        <v>0</v>
      </c>
      <c r="P62" s="18">
        <v>0</v>
      </c>
      <c r="Q62" s="18">
        <v>0</v>
      </c>
      <c r="R62" s="18">
        <v>32985439323</v>
      </c>
      <c r="S62" s="18">
        <v>1493404180</v>
      </c>
      <c r="T62" s="18">
        <v>49272677</v>
      </c>
      <c r="U62" s="19">
        <v>34478843503</v>
      </c>
    </row>
    <row r="63" spans="1:21">
      <c r="A63" s="15">
        <v>55</v>
      </c>
      <c r="B63" s="16" t="s">
        <v>79</v>
      </c>
      <c r="C63" s="16" t="s">
        <v>63</v>
      </c>
      <c r="D63" s="17">
        <v>47</v>
      </c>
      <c r="E63" s="17">
        <v>0</v>
      </c>
      <c r="F63" s="17">
        <v>0</v>
      </c>
      <c r="G63" s="18">
        <v>47</v>
      </c>
      <c r="H63" s="18">
        <v>183700000</v>
      </c>
      <c r="I63" s="18">
        <v>183700000</v>
      </c>
      <c r="J63" s="18">
        <v>9573379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183700000</v>
      </c>
      <c r="S63" s="18">
        <v>9573379</v>
      </c>
      <c r="T63" s="18">
        <v>0</v>
      </c>
      <c r="U63" s="19">
        <v>193273379</v>
      </c>
    </row>
    <row r="64" spans="1:21">
      <c r="A64" s="15">
        <v>56</v>
      </c>
      <c r="B64" s="16" t="s">
        <v>79</v>
      </c>
      <c r="C64" s="16" t="s">
        <v>61</v>
      </c>
      <c r="D64" s="17">
        <v>2</v>
      </c>
      <c r="E64" s="17">
        <v>0</v>
      </c>
      <c r="F64" s="17">
        <v>0</v>
      </c>
      <c r="G64" s="18">
        <v>2</v>
      </c>
      <c r="H64" s="18">
        <v>17124000</v>
      </c>
      <c r="I64" s="18">
        <v>17124000</v>
      </c>
      <c r="J64" s="18">
        <v>1798892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17124000</v>
      </c>
      <c r="S64" s="18">
        <v>1798892</v>
      </c>
      <c r="T64" s="18">
        <v>0</v>
      </c>
      <c r="U64" s="19">
        <v>18922892</v>
      </c>
    </row>
    <row r="65" spans="1:21">
      <c r="A65" s="15">
        <v>57</v>
      </c>
      <c r="B65" s="16" t="s">
        <v>80</v>
      </c>
      <c r="C65" s="16" t="s">
        <v>60</v>
      </c>
      <c r="D65" s="17">
        <v>9141</v>
      </c>
      <c r="E65" s="17">
        <v>367</v>
      </c>
      <c r="F65" s="17">
        <v>0</v>
      </c>
      <c r="G65" s="18">
        <v>9508</v>
      </c>
      <c r="H65" s="18">
        <v>28440439000</v>
      </c>
      <c r="I65" s="18">
        <v>27246354300</v>
      </c>
      <c r="J65" s="18">
        <v>1365981350</v>
      </c>
      <c r="K65" s="18">
        <v>34072700</v>
      </c>
      <c r="L65" s="18">
        <v>1158070278</v>
      </c>
      <c r="M65" s="18">
        <v>32185099</v>
      </c>
      <c r="N65" s="18">
        <v>1941722</v>
      </c>
      <c r="O65" s="18">
        <v>0</v>
      </c>
      <c r="P65" s="18">
        <v>0</v>
      </c>
      <c r="Q65" s="18">
        <v>0</v>
      </c>
      <c r="R65" s="18">
        <v>28404424578</v>
      </c>
      <c r="S65" s="18">
        <v>1398166449</v>
      </c>
      <c r="T65" s="18">
        <v>36014422</v>
      </c>
      <c r="U65" s="19">
        <v>29802591027</v>
      </c>
    </row>
    <row r="66" spans="1:21">
      <c r="A66" s="15">
        <v>58</v>
      </c>
      <c r="B66" s="16" t="s">
        <v>80</v>
      </c>
      <c r="C66" s="16" t="s">
        <v>63</v>
      </c>
      <c r="D66" s="17">
        <v>57</v>
      </c>
      <c r="E66" s="17">
        <v>0</v>
      </c>
      <c r="F66" s="17">
        <v>0</v>
      </c>
      <c r="G66" s="18">
        <v>57</v>
      </c>
      <c r="H66" s="18">
        <v>225856000</v>
      </c>
      <c r="I66" s="18">
        <v>225856000</v>
      </c>
      <c r="J66" s="18">
        <v>11824752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225856000</v>
      </c>
      <c r="S66" s="18">
        <v>11824752</v>
      </c>
      <c r="T66" s="18">
        <v>0</v>
      </c>
      <c r="U66" s="19">
        <v>237680752</v>
      </c>
    </row>
    <row r="67" spans="1:21">
      <c r="A67" s="15">
        <v>59</v>
      </c>
      <c r="B67" s="16" t="s">
        <v>80</v>
      </c>
      <c r="C67" s="16" t="s">
        <v>61</v>
      </c>
      <c r="D67" s="17">
        <v>2</v>
      </c>
      <c r="E67" s="17">
        <v>0</v>
      </c>
      <c r="F67" s="17">
        <v>0</v>
      </c>
      <c r="G67" s="18">
        <v>2</v>
      </c>
      <c r="H67" s="18">
        <v>17124000</v>
      </c>
      <c r="I67" s="18">
        <v>17124000</v>
      </c>
      <c r="J67" s="18">
        <v>1836088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17124000</v>
      </c>
      <c r="S67" s="18">
        <v>1836088</v>
      </c>
      <c r="T67" s="18">
        <v>0</v>
      </c>
      <c r="U67" s="19">
        <v>18960088</v>
      </c>
    </row>
    <row r="68" spans="1:21">
      <c r="A68" s="15">
        <v>60</v>
      </c>
      <c r="B68" s="16" t="s">
        <v>81</v>
      </c>
      <c r="C68" s="16" t="s">
        <v>60</v>
      </c>
      <c r="D68" s="17">
        <v>7934</v>
      </c>
      <c r="E68" s="17">
        <v>233</v>
      </c>
      <c r="F68" s="17">
        <v>0</v>
      </c>
      <c r="G68" s="18">
        <v>8167</v>
      </c>
      <c r="H68" s="18">
        <v>24280060000</v>
      </c>
      <c r="I68" s="18">
        <v>23496042485</v>
      </c>
      <c r="J68" s="18">
        <v>1078859223</v>
      </c>
      <c r="K68" s="18">
        <v>22783515</v>
      </c>
      <c r="L68" s="18">
        <v>759919420</v>
      </c>
      <c r="M68" s="18">
        <v>19716927</v>
      </c>
      <c r="N68" s="18">
        <v>1314580</v>
      </c>
      <c r="O68" s="18">
        <v>0</v>
      </c>
      <c r="P68" s="18">
        <v>0</v>
      </c>
      <c r="Q68" s="18">
        <v>0</v>
      </c>
      <c r="R68" s="18">
        <v>24255961905</v>
      </c>
      <c r="S68" s="18">
        <v>1098576150</v>
      </c>
      <c r="T68" s="18">
        <v>24098095</v>
      </c>
      <c r="U68" s="19">
        <v>25354538055</v>
      </c>
    </row>
    <row r="69" spans="1:21">
      <c r="A69" s="15">
        <v>61</v>
      </c>
      <c r="B69" s="16" t="s">
        <v>81</v>
      </c>
      <c r="C69" s="16" t="s">
        <v>63</v>
      </c>
      <c r="D69" s="17">
        <v>72</v>
      </c>
      <c r="E69" s="17">
        <v>0</v>
      </c>
      <c r="F69" s="17">
        <v>0</v>
      </c>
      <c r="G69" s="18">
        <v>72</v>
      </c>
      <c r="H69" s="18">
        <v>285510000</v>
      </c>
      <c r="I69" s="18">
        <v>285510000</v>
      </c>
      <c r="J69" s="18">
        <v>14915899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285510000</v>
      </c>
      <c r="S69" s="18">
        <v>14915899</v>
      </c>
      <c r="T69" s="18">
        <v>0</v>
      </c>
      <c r="U69" s="19">
        <v>300425899</v>
      </c>
    </row>
    <row r="70" spans="1:21">
      <c r="A70" s="15">
        <v>62</v>
      </c>
      <c r="B70" s="16" t="s">
        <v>81</v>
      </c>
      <c r="C70" s="16" t="s">
        <v>61</v>
      </c>
      <c r="D70" s="17">
        <v>2</v>
      </c>
      <c r="E70" s="17">
        <v>0</v>
      </c>
      <c r="F70" s="17">
        <v>0</v>
      </c>
      <c r="G70" s="18">
        <v>2</v>
      </c>
      <c r="H70" s="18">
        <v>17124000</v>
      </c>
      <c r="I70" s="18">
        <v>17124000</v>
      </c>
      <c r="J70" s="18">
        <v>1797613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17124000</v>
      </c>
      <c r="S70" s="18">
        <v>1797613</v>
      </c>
      <c r="T70" s="18">
        <v>0</v>
      </c>
      <c r="U70" s="19">
        <v>18921613</v>
      </c>
    </row>
    <row r="71" spans="1:21">
      <c r="A71" s="15">
        <v>63</v>
      </c>
      <c r="B71" s="16" t="s">
        <v>82</v>
      </c>
      <c r="C71" s="16" t="s">
        <v>60</v>
      </c>
      <c r="D71" s="17">
        <v>9802</v>
      </c>
      <c r="E71" s="17">
        <v>221</v>
      </c>
      <c r="F71" s="17">
        <v>0</v>
      </c>
      <c r="G71" s="18">
        <v>10023</v>
      </c>
      <c r="H71" s="18">
        <v>28842480000</v>
      </c>
      <c r="I71" s="18">
        <v>28063040435</v>
      </c>
      <c r="J71" s="18">
        <v>1398920153</v>
      </c>
      <c r="K71" s="18">
        <v>19823565</v>
      </c>
      <c r="L71" s="18">
        <v>758241645</v>
      </c>
      <c r="M71" s="18">
        <v>23992245</v>
      </c>
      <c r="N71" s="18">
        <v>1374355</v>
      </c>
      <c r="O71" s="18">
        <v>0</v>
      </c>
      <c r="P71" s="18">
        <v>0</v>
      </c>
      <c r="Q71" s="18">
        <v>0</v>
      </c>
      <c r="R71" s="18">
        <v>28821282080</v>
      </c>
      <c r="S71" s="18">
        <v>1422912398</v>
      </c>
      <c r="T71" s="18">
        <v>21197920</v>
      </c>
      <c r="U71" s="19">
        <v>30244194478</v>
      </c>
    </row>
    <row r="72" spans="1:21">
      <c r="A72" s="15">
        <v>64</v>
      </c>
      <c r="B72" s="16" t="s">
        <v>82</v>
      </c>
      <c r="C72" s="16" t="s">
        <v>63</v>
      </c>
      <c r="D72" s="17">
        <v>50</v>
      </c>
      <c r="E72" s="17">
        <v>0</v>
      </c>
      <c r="F72" s="17">
        <v>0</v>
      </c>
      <c r="G72" s="18">
        <v>50</v>
      </c>
      <c r="H72" s="18">
        <v>203726000</v>
      </c>
      <c r="I72" s="18">
        <v>203726000</v>
      </c>
      <c r="J72" s="18">
        <v>10739067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203726000</v>
      </c>
      <c r="S72" s="18">
        <v>10739067</v>
      </c>
      <c r="T72" s="18">
        <v>0</v>
      </c>
      <c r="U72" s="19">
        <v>214465067</v>
      </c>
    </row>
    <row r="73" spans="1:21">
      <c r="A73" s="15">
        <v>65</v>
      </c>
      <c r="B73" s="16" t="s">
        <v>82</v>
      </c>
      <c r="C73" s="16" t="s">
        <v>61</v>
      </c>
      <c r="D73" s="17">
        <v>2</v>
      </c>
      <c r="E73" s="17">
        <v>0</v>
      </c>
      <c r="F73" s="17">
        <v>0</v>
      </c>
      <c r="G73" s="18">
        <v>2</v>
      </c>
      <c r="H73" s="18">
        <v>17124000</v>
      </c>
      <c r="I73" s="18">
        <v>17124000</v>
      </c>
      <c r="J73" s="18">
        <v>1871376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17124000</v>
      </c>
      <c r="S73" s="18">
        <v>1871376</v>
      </c>
      <c r="T73" s="18">
        <v>0</v>
      </c>
      <c r="U73" s="19">
        <v>18995376</v>
      </c>
    </row>
    <row r="74" spans="1:21">
      <c r="A74" s="15">
        <v>66</v>
      </c>
      <c r="B74" s="16" t="s">
        <v>83</v>
      </c>
      <c r="C74" s="16" t="s">
        <v>60</v>
      </c>
      <c r="D74" s="17">
        <v>17685</v>
      </c>
      <c r="E74" s="17">
        <v>570</v>
      </c>
      <c r="F74" s="17">
        <v>0</v>
      </c>
      <c r="G74" s="18">
        <v>18255</v>
      </c>
      <c r="H74" s="18">
        <v>54201758000</v>
      </c>
      <c r="I74" s="18">
        <v>52136925333</v>
      </c>
      <c r="J74" s="18">
        <v>2390148388</v>
      </c>
      <c r="K74" s="18">
        <v>166485667</v>
      </c>
      <c r="L74" s="18">
        <v>1889475845</v>
      </c>
      <c r="M74" s="18">
        <v>61609497</v>
      </c>
      <c r="N74" s="18">
        <v>8871155</v>
      </c>
      <c r="O74" s="18">
        <v>0</v>
      </c>
      <c r="P74" s="18">
        <v>0</v>
      </c>
      <c r="Q74" s="18">
        <v>0</v>
      </c>
      <c r="R74" s="18">
        <v>54026401178</v>
      </c>
      <c r="S74" s="18">
        <v>2451757885</v>
      </c>
      <c r="T74" s="18">
        <v>175356822</v>
      </c>
      <c r="U74" s="19">
        <v>56478159063</v>
      </c>
    </row>
    <row r="75" spans="1:21">
      <c r="A75" s="15">
        <v>67</v>
      </c>
      <c r="B75" s="16" t="s">
        <v>83</v>
      </c>
      <c r="C75" s="16" t="s">
        <v>63</v>
      </c>
      <c r="D75" s="17">
        <v>102</v>
      </c>
      <c r="E75" s="17">
        <v>0</v>
      </c>
      <c r="F75" s="17">
        <v>0</v>
      </c>
      <c r="G75" s="18">
        <v>102</v>
      </c>
      <c r="H75" s="18">
        <v>408794000</v>
      </c>
      <c r="I75" s="18">
        <v>408592730</v>
      </c>
      <c r="J75" s="18">
        <v>20974391</v>
      </c>
      <c r="K75" s="18">
        <v>201270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408592730</v>
      </c>
      <c r="S75" s="18">
        <v>20974391</v>
      </c>
      <c r="T75" s="18">
        <v>201270</v>
      </c>
      <c r="U75" s="19">
        <v>429567121</v>
      </c>
    </row>
    <row r="76" spans="1:21">
      <c r="A76" s="15">
        <v>68</v>
      </c>
      <c r="B76" s="16" t="s">
        <v>83</v>
      </c>
      <c r="C76" s="16" t="s">
        <v>61</v>
      </c>
      <c r="D76" s="17">
        <v>2</v>
      </c>
      <c r="E76" s="17">
        <v>0</v>
      </c>
      <c r="F76" s="17">
        <v>0</v>
      </c>
      <c r="G76" s="18">
        <v>2</v>
      </c>
      <c r="H76" s="18">
        <v>17124000</v>
      </c>
      <c r="I76" s="18">
        <v>17124000</v>
      </c>
      <c r="J76" s="18">
        <v>1827601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17124000</v>
      </c>
      <c r="S76" s="18">
        <v>1827601</v>
      </c>
      <c r="T76" s="18">
        <v>0</v>
      </c>
      <c r="U76" s="19">
        <v>18951601</v>
      </c>
    </row>
    <row r="77" spans="1:21">
      <c r="A77" s="15">
        <v>69</v>
      </c>
      <c r="B77" s="16" t="s">
        <v>84</v>
      </c>
      <c r="C77" s="16" t="s">
        <v>60</v>
      </c>
      <c r="D77" s="17">
        <v>7510</v>
      </c>
      <c r="E77" s="17">
        <v>221</v>
      </c>
      <c r="F77" s="17">
        <v>0</v>
      </c>
      <c r="G77" s="18">
        <v>7731</v>
      </c>
      <c r="H77" s="18">
        <v>23321013000</v>
      </c>
      <c r="I77" s="18">
        <v>22545104255</v>
      </c>
      <c r="J77" s="18">
        <v>1036379680</v>
      </c>
      <c r="K77" s="18">
        <v>28163745</v>
      </c>
      <c r="L77" s="18">
        <v>747019525</v>
      </c>
      <c r="M77" s="18">
        <v>20131739</v>
      </c>
      <c r="N77" s="18">
        <v>725475</v>
      </c>
      <c r="O77" s="18">
        <v>0</v>
      </c>
      <c r="P77" s="18">
        <v>0</v>
      </c>
      <c r="Q77" s="18">
        <v>0</v>
      </c>
      <c r="R77" s="18">
        <v>23292123780</v>
      </c>
      <c r="S77" s="18">
        <v>1056511419</v>
      </c>
      <c r="T77" s="18">
        <v>28889220</v>
      </c>
      <c r="U77" s="19">
        <v>24348635199</v>
      </c>
    </row>
    <row r="78" spans="1:21">
      <c r="A78" s="15">
        <v>70</v>
      </c>
      <c r="B78" s="16" t="s">
        <v>84</v>
      </c>
      <c r="C78" s="16" t="s">
        <v>63</v>
      </c>
      <c r="D78" s="17">
        <v>65</v>
      </c>
      <c r="E78" s="17">
        <v>0</v>
      </c>
      <c r="F78" s="17">
        <v>0</v>
      </c>
      <c r="G78" s="18">
        <v>65</v>
      </c>
      <c r="H78" s="18">
        <v>256343000</v>
      </c>
      <c r="I78" s="18">
        <v>256243430</v>
      </c>
      <c r="J78" s="18">
        <v>12574311</v>
      </c>
      <c r="K78" s="18">
        <v>99570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256243430</v>
      </c>
      <c r="S78" s="18">
        <v>12574311</v>
      </c>
      <c r="T78" s="18">
        <v>99570</v>
      </c>
      <c r="U78" s="19">
        <v>268817741</v>
      </c>
    </row>
    <row r="79" spans="1:21">
      <c r="A79" s="15">
        <v>71</v>
      </c>
      <c r="B79" s="16" t="s">
        <v>84</v>
      </c>
      <c r="C79" s="16" t="s">
        <v>61</v>
      </c>
      <c r="D79" s="17">
        <v>2</v>
      </c>
      <c r="E79" s="17">
        <v>0</v>
      </c>
      <c r="F79" s="17">
        <v>0</v>
      </c>
      <c r="G79" s="18">
        <v>2</v>
      </c>
      <c r="H79" s="18">
        <v>17124000</v>
      </c>
      <c r="I79" s="18">
        <v>17124000</v>
      </c>
      <c r="J79" s="18">
        <v>1781342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17124000</v>
      </c>
      <c r="S79" s="18">
        <v>1781342</v>
      </c>
      <c r="T79" s="18">
        <v>0</v>
      </c>
      <c r="U79" s="19">
        <v>18905342</v>
      </c>
    </row>
    <row r="80" spans="1:21">
      <c r="A80" s="15">
        <v>72</v>
      </c>
      <c r="B80" s="16" t="s">
        <v>85</v>
      </c>
      <c r="C80" s="16" t="s">
        <v>60</v>
      </c>
      <c r="D80" s="17">
        <v>8963</v>
      </c>
      <c r="E80" s="17">
        <v>167</v>
      </c>
      <c r="F80" s="17">
        <v>0</v>
      </c>
      <c r="G80" s="18">
        <v>9130</v>
      </c>
      <c r="H80" s="18">
        <v>26730196000</v>
      </c>
      <c r="I80" s="18">
        <v>26146846200</v>
      </c>
      <c r="J80" s="18">
        <v>1177476441</v>
      </c>
      <c r="K80" s="18">
        <v>32717800</v>
      </c>
      <c r="L80" s="18">
        <v>549388780</v>
      </c>
      <c r="M80" s="18">
        <v>15529855</v>
      </c>
      <c r="N80" s="18">
        <v>1243220</v>
      </c>
      <c r="O80" s="18">
        <v>0</v>
      </c>
      <c r="P80" s="18">
        <v>0</v>
      </c>
      <c r="Q80" s="18">
        <v>0</v>
      </c>
      <c r="R80" s="18">
        <v>26696234980</v>
      </c>
      <c r="S80" s="18">
        <v>1193006296</v>
      </c>
      <c r="T80" s="18">
        <v>33961020</v>
      </c>
      <c r="U80" s="19">
        <v>27889241276</v>
      </c>
    </row>
    <row r="81" spans="1:21">
      <c r="A81" s="15">
        <v>73</v>
      </c>
      <c r="B81" s="16" t="s">
        <v>85</v>
      </c>
      <c r="C81" s="16" t="s">
        <v>63</v>
      </c>
      <c r="D81" s="17">
        <v>46</v>
      </c>
      <c r="E81" s="17">
        <v>0</v>
      </c>
      <c r="F81" s="17">
        <v>0</v>
      </c>
      <c r="G81" s="18">
        <v>46</v>
      </c>
      <c r="H81" s="18">
        <v>190734000</v>
      </c>
      <c r="I81" s="18">
        <v>190734000</v>
      </c>
      <c r="J81" s="18">
        <v>10375218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190734000</v>
      </c>
      <c r="S81" s="18">
        <v>10375218</v>
      </c>
      <c r="T81" s="18">
        <v>0</v>
      </c>
      <c r="U81" s="19">
        <v>201109218</v>
      </c>
    </row>
    <row r="82" spans="1:21">
      <c r="A82" s="15">
        <v>74</v>
      </c>
      <c r="B82" s="16" t="s">
        <v>85</v>
      </c>
      <c r="C82" s="16" t="s">
        <v>61</v>
      </c>
      <c r="D82" s="17">
        <v>2</v>
      </c>
      <c r="E82" s="17">
        <v>0</v>
      </c>
      <c r="F82" s="17">
        <v>0</v>
      </c>
      <c r="G82" s="18">
        <v>2</v>
      </c>
      <c r="H82" s="18">
        <v>17124000</v>
      </c>
      <c r="I82" s="18">
        <v>17124000</v>
      </c>
      <c r="J82" s="18">
        <v>1798630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17124000</v>
      </c>
      <c r="S82" s="18">
        <v>1798630</v>
      </c>
      <c r="T82" s="18">
        <v>0</v>
      </c>
      <c r="U82" s="19">
        <v>18922630</v>
      </c>
    </row>
    <row r="83" spans="1:21">
      <c r="A83" s="15">
        <v>75</v>
      </c>
      <c r="B83" s="16" t="s">
        <v>86</v>
      </c>
      <c r="C83" s="16" t="s">
        <v>60</v>
      </c>
      <c r="D83" s="17">
        <v>8535</v>
      </c>
      <c r="E83" s="17">
        <v>238</v>
      </c>
      <c r="F83" s="17">
        <v>0</v>
      </c>
      <c r="G83" s="18">
        <v>8773</v>
      </c>
      <c r="H83" s="18">
        <v>26020011000</v>
      </c>
      <c r="I83" s="18">
        <v>25090179605</v>
      </c>
      <c r="J83" s="18">
        <v>1176679871</v>
      </c>
      <c r="K83" s="18">
        <v>136683395</v>
      </c>
      <c r="L83" s="18">
        <v>792670700</v>
      </c>
      <c r="M83" s="18">
        <v>24379945</v>
      </c>
      <c r="N83" s="18">
        <v>477300</v>
      </c>
      <c r="O83" s="18">
        <v>0</v>
      </c>
      <c r="P83" s="18">
        <v>0</v>
      </c>
      <c r="Q83" s="18">
        <v>0</v>
      </c>
      <c r="R83" s="18">
        <v>25882850305</v>
      </c>
      <c r="S83" s="18">
        <v>1201059816</v>
      </c>
      <c r="T83" s="18">
        <v>137160695</v>
      </c>
      <c r="U83" s="19">
        <v>27083910121</v>
      </c>
    </row>
    <row r="84" spans="1:21">
      <c r="A84" s="15">
        <v>76</v>
      </c>
      <c r="B84" s="16" t="s">
        <v>86</v>
      </c>
      <c r="C84" s="16" t="s">
        <v>63</v>
      </c>
      <c r="D84" s="17">
        <v>36</v>
      </c>
      <c r="E84" s="17">
        <v>0</v>
      </c>
      <c r="F84" s="17">
        <v>0</v>
      </c>
      <c r="G84" s="18">
        <v>36</v>
      </c>
      <c r="H84" s="18">
        <v>140849000</v>
      </c>
      <c r="I84" s="18">
        <v>140548160</v>
      </c>
      <c r="J84" s="18">
        <v>7442628</v>
      </c>
      <c r="K84" s="18">
        <v>300840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140548160</v>
      </c>
      <c r="S84" s="18">
        <v>7442628</v>
      </c>
      <c r="T84" s="18">
        <v>300840</v>
      </c>
      <c r="U84" s="19">
        <v>147990788</v>
      </c>
    </row>
    <row r="85" spans="1:21">
      <c r="A85" s="15">
        <v>77</v>
      </c>
      <c r="B85" s="16" t="s">
        <v>86</v>
      </c>
      <c r="C85" s="16" t="s">
        <v>61</v>
      </c>
      <c r="D85" s="17">
        <v>2</v>
      </c>
      <c r="E85" s="17">
        <v>0</v>
      </c>
      <c r="F85" s="17">
        <v>0</v>
      </c>
      <c r="G85" s="18">
        <v>2</v>
      </c>
      <c r="H85" s="18">
        <v>17124000</v>
      </c>
      <c r="I85" s="18">
        <v>17124000</v>
      </c>
      <c r="J85" s="18">
        <v>1884922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17124000</v>
      </c>
      <c r="S85" s="18">
        <v>1884922</v>
      </c>
      <c r="T85" s="18">
        <v>0</v>
      </c>
      <c r="U85" s="19">
        <v>19008922</v>
      </c>
    </row>
    <row r="86" spans="1:21">
      <c r="A86" s="15">
        <v>78</v>
      </c>
      <c r="B86" s="16" t="s">
        <v>87</v>
      </c>
      <c r="C86" s="16" t="s">
        <v>60</v>
      </c>
      <c r="D86" s="17">
        <v>8377</v>
      </c>
      <c r="E86" s="17">
        <v>167</v>
      </c>
      <c r="F86" s="17">
        <v>0</v>
      </c>
      <c r="G86" s="18">
        <v>8544</v>
      </c>
      <c r="H86" s="18">
        <v>24613284000</v>
      </c>
      <c r="I86" s="18">
        <v>23957191113</v>
      </c>
      <c r="J86" s="18">
        <v>1075570166</v>
      </c>
      <c r="K86" s="18">
        <v>95781887</v>
      </c>
      <c r="L86" s="18">
        <v>559627240</v>
      </c>
      <c r="M86" s="18">
        <v>16214678</v>
      </c>
      <c r="N86" s="18">
        <v>683760</v>
      </c>
      <c r="O86" s="18">
        <v>0</v>
      </c>
      <c r="P86" s="18">
        <v>0</v>
      </c>
      <c r="Q86" s="18">
        <v>0</v>
      </c>
      <c r="R86" s="18">
        <v>24516818353</v>
      </c>
      <c r="S86" s="18">
        <v>1091784844</v>
      </c>
      <c r="T86" s="18">
        <v>96465647</v>
      </c>
      <c r="U86" s="19">
        <v>25608603197</v>
      </c>
    </row>
    <row r="87" spans="1:21">
      <c r="A87" s="15">
        <v>79</v>
      </c>
      <c r="B87" s="16" t="s">
        <v>87</v>
      </c>
      <c r="C87" s="16" t="s">
        <v>63</v>
      </c>
      <c r="D87" s="17">
        <v>41</v>
      </c>
      <c r="E87" s="17">
        <v>0</v>
      </c>
      <c r="F87" s="17">
        <v>0</v>
      </c>
      <c r="G87" s="18">
        <v>41</v>
      </c>
      <c r="H87" s="18">
        <v>147119000</v>
      </c>
      <c r="I87" s="18">
        <v>147119000</v>
      </c>
      <c r="J87" s="18">
        <v>6398615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147119000</v>
      </c>
      <c r="S87" s="18">
        <v>6398615</v>
      </c>
      <c r="T87" s="18">
        <v>0</v>
      </c>
      <c r="U87" s="19">
        <v>153517615</v>
      </c>
    </row>
    <row r="88" spans="1:21">
      <c r="A88" s="15">
        <v>80</v>
      </c>
      <c r="B88" s="16" t="s">
        <v>87</v>
      </c>
      <c r="C88" s="16" t="s">
        <v>61</v>
      </c>
      <c r="D88" s="17">
        <v>1</v>
      </c>
      <c r="E88" s="17">
        <v>0</v>
      </c>
      <c r="F88" s="17">
        <v>0</v>
      </c>
      <c r="G88" s="18">
        <v>1</v>
      </c>
      <c r="H88" s="18">
        <v>8562000</v>
      </c>
      <c r="I88" s="18">
        <v>8562000</v>
      </c>
      <c r="J88" s="18">
        <v>896204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8562000</v>
      </c>
      <c r="S88" s="18">
        <v>896204</v>
      </c>
      <c r="T88" s="18">
        <v>0</v>
      </c>
      <c r="U88" s="19">
        <v>9458204</v>
      </c>
    </row>
    <row r="89" spans="1:21">
      <c r="A89" s="15">
        <v>81</v>
      </c>
      <c r="B89" s="16" t="s">
        <v>88</v>
      </c>
      <c r="C89" s="16" t="s">
        <v>60</v>
      </c>
      <c r="D89" s="17">
        <v>13720</v>
      </c>
      <c r="E89" s="17">
        <v>201</v>
      </c>
      <c r="F89" s="17">
        <v>0</v>
      </c>
      <c r="G89" s="18">
        <v>13921</v>
      </c>
      <c r="H89" s="18">
        <v>39823646000</v>
      </c>
      <c r="I89" s="18">
        <v>38754702260</v>
      </c>
      <c r="J89" s="18">
        <v>2038502701</v>
      </c>
      <c r="K89" s="18">
        <v>356954740</v>
      </c>
      <c r="L89" s="18">
        <v>710369450</v>
      </c>
      <c r="M89" s="18">
        <v>22748541</v>
      </c>
      <c r="N89" s="18">
        <v>1619550</v>
      </c>
      <c r="O89" s="18">
        <v>0</v>
      </c>
      <c r="P89" s="18">
        <v>0</v>
      </c>
      <c r="Q89" s="18">
        <v>0</v>
      </c>
      <c r="R89" s="18">
        <v>39465071710</v>
      </c>
      <c r="S89" s="18">
        <v>2061251242</v>
      </c>
      <c r="T89" s="18">
        <v>358574290</v>
      </c>
      <c r="U89" s="19">
        <v>41526322952</v>
      </c>
    </row>
    <row r="90" spans="1:21">
      <c r="A90" s="15">
        <v>82</v>
      </c>
      <c r="B90" s="16" t="s">
        <v>88</v>
      </c>
      <c r="C90" s="16" t="s">
        <v>63</v>
      </c>
      <c r="D90" s="17">
        <v>72</v>
      </c>
      <c r="E90" s="17">
        <v>0</v>
      </c>
      <c r="F90" s="17">
        <v>0</v>
      </c>
      <c r="G90" s="18">
        <v>72</v>
      </c>
      <c r="H90" s="18">
        <v>279486000</v>
      </c>
      <c r="I90" s="18">
        <v>279140600</v>
      </c>
      <c r="J90" s="18">
        <v>16187201</v>
      </c>
      <c r="K90" s="18">
        <v>345400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279140600</v>
      </c>
      <c r="S90" s="18">
        <v>16187201</v>
      </c>
      <c r="T90" s="18">
        <v>345400</v>
      </c>
      <c r="U90" s="19">
        <v>295327801</v>
      </c>
    </row>
    <row r="91" spans="1:21">
      <c r="A91" s="15">
        <v>83</v>
      </c>
      <c r="B91" s="16" t="s">
        <v>88</v>
      </c>
      <c r="C91" s="16" t="s">
        <v>61</v>
      </c>
      <c r="D91" s="17">
        <v>2</v>
      </c>
      <c r="E91" s="17">
        <v>0</v>
      </c>
      <c r="F91" s="17">
        <v>0</v>
      </c>
      <c r="G91" s="18">
        <v>2</v>
      </c>
      <c r="H91" s="18">
        <v>17124000</v>
      </c>
      <c r="I91" s="18">
        <v>17124000</v>
      </c>
      <c r="J91" s="18">
        <v>2435859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17124000</v>
      </c>
      <c r="S91" s="18">
        <v>2435859</v>
      </c>
      <c r="T91" s="18">
        <v>0</v>
      </c>
      <c r="U91" s="19">
        <v>19559859</v>
      </c>
    </row>
    <row r="92" spans="1:21">
      <c r="A92" s="15">
        <v>84</v>
      </c>
      <c r="B92" s="16" t="s">
        <v>89</v>
      </c>
      <c r="C92" s="16" t="s">
        <v>60</v>
      </c>
      <c r="D92" s="17">
        <v>7354</v>
      </c>
      <c r="E92" s="17">
        <v>209</v>
      </c>
      <c r="F92" s="17">
        <v>0</v>
      </c>
      <c r="G92" s="18">
        <v>7563</v>
      </c>
      <c r="H92" s="18">
        <v>22250783000</v>
      </c>
      <c r="I92" s="18">
        <v>21519747148</v>
      </c>
      <c r="J92" s="18">
        <v>982130197</v>
      </c>
      <c r="K92" s="18">
        <v>26675852</v>
      </c>
      <c r="L92" s="18">
        <v>701338040</v>
      </c>
      <c r="M92" s="18">
        <v>19642292</v>
      </c>
      <c r="N92" s="18">
        <v>3021960</v>
      </c>
      <c r="O92" s="18">
        <v>0</v>
      </c>
      <c r="P92" s="18">
        <v>0</v>
      </c>
      <c r="Q92" s="18">
        <v>0</v>
      </c>
      <c r="R92" s="18">
        <v>22221085188</v>
      </c>
      <c r="S92" s="18">
        <v>1001772489</v>
      </c>
      <c r="T92" s="18">
        <v>29697812</v>
      </c>
      <c r="U92" s="19">
        <v>23222857677</v>
      </c>
    </row>
    <row r="93" spans="1:21">
      <c r="A93" s="15">
        <v>85</v>
      </c>
      <c r="B93" s="16" t="s">
        <v>89</v>
      </c>
      <c r="C93" s="16" t="s">
        <v>63</v>
      </c>
      <c r="D93" s="17">
        <v>34</v>
      </c>
      <c r="E93" s="17">
        <v>0</v>
      </c>
      <c r="F93" s="17">
        <v>0</v>
      </c>
      <c r="G93" s="18">
        <v>34</v>
      </c>
      <c r="H93" s="18">
        <v>138609000</v>
      </c>
      <c r="I93" s="18">
        <v>138575810</v>
      </c>
      <c r="J93" s="18">
        <v>7351697</v>
      </c>
      <c r="K93" s="18">
        <v>33190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  <c r="Q93" s="18">
        <v>0</v>
      </c>
      <c r="R93" s="18">
        <v>138575810</v>
      </c>
      <c r="S93" s="18">
        <v>7351697</v>
      </c>
      <c r="T93" s="18">
        <v>33190</v>
      </c>
      <c r="U93" s="19">
        <v>145927507</v>
      </c>
    </row>
    <row r="94" spans="1:21">
      <c r="A94" s="15">
        <v>86</v>
      </c>
      <c r="B94" s="16" t="s">
        <v>89</v>
      </c>
      <c r="C94" s="16" t="s">
        <v>61</v>
      </c>
      <c r="D94" s="17">
        <v>2</v>
      </c>
      <c r="E94" s="17">
        <v>0</v>
      </c>
      <c r="F94" s="17">
        <v>0</v>
      </c>
      <c r="G94" s="18">
        <v>2</v>
      </c>
      <c r="H94" s="18">
        <v>17124000</v>
      </c>
      <c r="I94" s="18">
        <v>17124000</v>
      </c>
      <c r="J94" s="18">
        <v>1818008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17124000</v>
      </c>
      <c r="S94" s="18">
        <v>1818008</v>
      </c>
      <c r="T94" s="18">
        <v>0</v>
      </c>
      <c r="U94" s="19">
        <v>18942008</v>
      </c>
    </row>
    <row r="95" spans="1:21">
      <c r="A95" s="15">
        <v>87</v>
      </c>
      <c r="B95" s="16" t="s">
        <v>90</v>
      </c>
      <c r="C95" s="16" t="s">
        <v>60</v>
      </c>
      <c r="D95" s="17">
        <v>4825</v>
      </c>
      <c r="E95" s="17">
        <v>121</v>
      </c>
      <c r="F95" s="17">
        <v>0</v>
      </c>
      <c r="G95" s="18">
        <v>4946</v>
      </c>
      <c r="H95" s="18">
        <v>14299009000</v>
      </c>
      <c r="I95" s="18">
        <v>13843526024</v>
      </c>
      <c r="J95" s="18">
        <v>617073361</v>
      </c>
      <c r="K95" s="18">
        <v>65889976</v>
      </c>
      <c r="L95" s="18">
        <v>387878375</v>
      </c>
      <c r="M95" s="18">
        <v>10339348</v>
      </c>
      <c r="N95" s="18">
        <v>1714625</v>
      </c>
      <c r="O95" s="18">
        <v>0</v>
      </c>
      <c r="P95" s="18">
        <v>0</v>
      </c>
      <c r="Q95" s="18">
        <v>0</v>
      </c>
      <c r="R95" s="18">
        <v>14231404399</v>
      </c>
      <c r="S95" s="18">
        <v>627412709</v>
      </c>
      <c r="T95" s="18">
        <v>67604601</v>
      </c>
      <c r="U95" s="19">
        <v>14858817108</v>
      </c>
    </row>
    <row r="96" spans="1:21">
      <c r="A96" s="15">
        <v>88</v>
      </c>
      <c r="B96" s="16" t="s">
        <v>90</v>
      </c>
      <c r="C96" s="16" t="s">
        <v>63</v>
      </c>
      <c r="D96" s="17">
        <v>23</v>
      </c>
      <c r="E96" s="17">
        <v>0</v>
      </c>
      <c r="F96" s="17">
        <v>0</v>
      </c>
      <c r="G96" s="18">
        <v>23</v>
      </c>
      <c r="H96" s="18">
        <v>91389000</v>
      </c>
      <c r="I96" s="18">
        <v>91172813</v>
      </c>
      <c r="J96" s="18">
        <v>4604790</v>
      </c>
      <c r="K96" s="18">
        <v>216187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91172813</v>
      </c>
      <c r="S96" s="18">
        <v>4604790</v>
      </c>
      <c r="T96" s="18">
        <v>216187</v>
      </c>
      <c r="U96" s="19">
        <v>95777603</v>
      </c>
    </row>
    <row r="97" spans="1:21">
      <c r="A97" s="15">
        <v>89</v>
      </c>
      <c r="B97" s="16" t="s">
        <v>90</v>
      </c>
      <c r="C97" s="16" t="s">
        <v>61</v>
      </c>
      <c r="D97" s="17">
        <v>2</v>
      </c>
      <c r="E97" s="17">
        <v>0</v>
      </c>
      <c r="F97" s="17">
        <v>0</v>
      </c>
      <c r="G97" s="18">
        <v>2</v>
      </c>
      <c r="H97" s="18">
        <v>17124000</v>
      </c>
      <c r="I97" s="18">
        <v>17124000</v>
      </c>
      <c r="J97" s="18">
        <v>1780980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v>0</v>
      </c>
      <c r="Q97" s="18">
        <v>0</v>
      </c>
      <c r="R97" s="18">
        <v>17124000</v>
      </c>
      <c r="S97" s="18">
        <v>1780980</v>
      </c>
      <c r="T97" s="18">
        <v>0</v>
      </c>
      <c r="U97" s="19">
        <v>18904980</v>
      </c>
    </row>
    <row r="98" spans="1:21">
      <c r="A98" s="15">
        <v>90</v>
      </c>
      <c r="B98" s="16" t="s">
        <v>91</v>
      </c>
      <c r="C98" s="16" t="s">
        <v>60</v>
      </c>
      <c r="D98" s="17">
        <v>6370</v>
      </c>
      <c r="E98" s="17">
        <v>95</v>
      </c>
      <c r="F98" s="17">
        <v>0</v>
      </c>
      <c r="G98" s="18">
        <v>6465</v>
      </c>
      <c r="H98" s="18">
        <v>18621010000</v>
      </c>
      <c r="I98" s="18">
        <v>18286421620</v>
      </c>
      <c r="J98" s="18">
        <v>796190338</v>
      </c>
      <c r="K98" s="18">
        <v>18411380</v>
      </c>
      <c r="L98" s="18">
        <v>316177000</v>
      </c>
      <c r="M98" s="18">
        <v>6844032</v>
      </c>
      <c r="N98" s="18">
        <v>0</v>
      </c>
      <c r="O98" s="18">
        <v>0</v>
      </c>
      <c r="P98" s="18">
        <v>0</v>
      </c>
      <c r="Q98" s="18">
        <v>0</v>
      </c>
      <c r="R98" s="18">
        <v>18602598620</v>
      </c>
      <c r="S98" s="18">
        <v>803034370</v>
      </c>
      <c r="T98" s="18">
        <v>18411380</v>
      </c>
      <c r="U98" s="19">
        <v>19405632990</v>
      </c>
    </row>
    <row r="99" spans="1:21">
      <c r="A99" s="15">
        <v>91</v>
      </c>
      <c r="B99" s="16" t="s">
        <v>91</v>
      </c>
      <c r="C99" s="16" t="s">
        <v>63</v>
      </c>
      <c r="D99" s="17">
        <v>38</v>
      </c>
      <c r="E99" s="17">
        <v>0</v>
      </c>
      <c r="F99" s="17">
        <v>0</v>
      </c>
      <c r="G99" s="18">
        <v>38</v>
      </c>
      <c r="H99" s="18">
        <v>145007000</v>
      </c>
      <c r="I99" s="18">
        <v>144831320</v>
      </c>
      <c r="J99" s="18">
        <v>6823392</v>
      </c>
      <c r="K99" s="18">
        <v>175680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144831320</v>
      </c>
      <c r="S99" s="18">
        <v>6823392</v>
      </c>
      <c r="T99" s="18">
        <v>175680</v>
      </c>
      <c r="U99" s="19">
        <v>151654712</v>
      </c>
    </row>
    <row r="100" spans="1:21">
      <c r="A100" s="15">
        <v>92</v>
      </c>
      <c r="B100" s="16" t="s">
        <v>91</v>
      </c>
      <c r="C100" s="16" t="s">
        <v>61</v>
      </c>
      <c r="D100" s="17">
        <v>2</v>
      </c>
      <c r="E100" s="17">
        <v>0</v>
      </c>
      <c r="F100" s="17">
        <v>0</v>
      </c>
      <c r="G100" s="18">
        <v>2</v>
      </c>
      <c r="H100" s="18">
        <v>17124000</v>
      </c>
      <c r="I100" s="18">
        <v>17124000</v>
      </c>
      <c r="J100" s="18">
        <v>1765563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17124000</v>
      </c>
      <c r="S100" s="18">
        <v>1765563</v>
      </c>
      <c r="T100" s="18">
        <v>0</v>
      </c>
      <c r="U100" s="19">
        <v>18889563</v>
      </c>
    </row>
    <row r="101" spans="1:21">
      <c r="A101" s="15">
        <v>93</v>
      </c>
      <c r="B101" s="16" t="s">
        <v>92</v>
      </c>
      <c r="C101" s="16" t="s">
        <v>60</v>
      </c>
      <c r="D101" s="17">
        <v>5807</v>
      </c>
      <c r="E101" s="17">
        <v>195</v>
      </c>
      <c r="F101" s="17">
        <v>0</v>
      </c>
      <c r="G101" s="18">
        <v>6002</v>
      </c>
      <c r="H101" s="18">
        <v>17499537000</v>
      </c>
      <c r="I101" s="18">
        <v>16847660213</v>
      </c>
      <c r="J101" s="18">
        <v>855505106</v>
      </c>
      <c r="K101" s="18">
        <v>16180787</v>
      </c>
      <c r="L101" s="18">
        <v>635496860</v>
      </c>
      <c r="M101" s="18">
        <v>16350759</v>
      </c>
      <c r="N101" s="18">
        <v>199140</v>
      </c>
      <c r="O101" s="18">
        <v>0</v>
      </c>
      <c r="P101" s="18">
        <v>0</v>
      </c>
      <c r="Q101" s="18">
        <v>0</v>
      </c>
      <c r="R101" s="18">
        <v>17483157073</v>
      </c>
      <c r="S101" s="18">
        <v>871855865</v>
      </c>
      <c r="T101" s="18">
        <v>16379927</v>
      </c>
      <c r="U101" s="19">
        <v>18355012938</v>
      </c>
    </row>
    <row r="102" spans="1:21">
      <c r="A102" s="15">
        <v>94</v>
      </c>
      <c r="B102" s="16" t="s">
        <v>92</v>
      </c>
      <c r="C102" s="16" t="s">
        <v>63</v>
      </c>
      <c r="D102" s="17">
        <v>36</v>
      </c>
      <c r="E102" s="17">
        <v>0</v>
      </c>
      <c r="F102" s="17">
        <v>0</v>
      </c>
      <c r="G102" s="18">
        <v>36</v>
      </c>
      <c r="H102" s="18">
        <v>140858000</v>
      </c>
      <c r="I102" s="18">
        <v>140770160</v>
      </c>
      <c r="J102" s="18">
        <v>6987782</v>
      </c>
      <c r="K102" s="18">
        <v>87840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140770160</v>
      </c>
      <c r="S102" s="18">
        <v>6987782</v>
      </c>
      <c r="T102" s="18">
        <v>87840</v>
      </c>
      <c r="U102" s="19">
        <v>147757942</v>
      </c>
    </row>
    <row r="103" spans="1:21">
      <c r="A103" s="15">
        <v>95</v>
      </c>
      <c r="B103" s="16" t="s">
        <v>92</v>
      </c>
      <c r="C103" s="16" t="s">
        <v>61</v>
      </c>
      <c r="D103" s="17">
        <v>2</v>
      </c>
      <c r="E103" s="17">
        <v>0</v>
      </c>
      <c r="F103" s="17">
        <v>0</v>
      </c>
      <c r="G103" s="18">
        <v>2</v>
      </c>
      <c r="H103" s="18">
        <v>17124000</v>
      </c>
      <c r="I103" s="18">
        <v>17124000</v>
      </c>
      <c r="J103" s="18">
        <v>1853588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17124000</v>
      </c>
      <c r="S103" s="18">
        <v>1853588</v>
      </c>
      <c r="T103" s="18">
        <v>0</v>
      </c>
      <c r="U103" s="19">
        <v>18977588</v>
      </c>
    </row>
    <row r="104" spans="1:21">
      <c r="A104" s="15">
        <v>96</v>
      </c>
      <c r="B104" s="16" t="s">
        <v>93</v>
      </c>
      <c r="C104" s="16" t="s">
        <v>60</v>
      </c>
      <c r="D104" s="17">
        <v>5428</v>
      </c>
      <c r="E104" s="17">
        <v>166</v>
      </c>
      <c r="F104" s="17">
        <v>0</v>
      </c>
      <c r="G104" s="18">
        <v>5594</v>
      </c>
      <c r="H104" s="18">
        <v>16035363000</v>
      </c>
      <c r="I104" s="18">
        <v>15501271866</v>
      </c>
      <c r="J104" s="18">
        <v>681732817</v>
      </c>
      <c r="K104" s="18">
        <v>11522134</v>
      </c>
      <c r="L104" s="18">
        <v>522569000</v>
      </c>
      <c r="M104" s="18">
        <v>10995053</v>
      </c>
      <c r="N104" s="18">
        <v>0</v>
      </c>
      <c r="O104" s="18">
        <v>0</v>
      </c>
      <c r="P104" s="18">
        <v>0</v>
      </c>
      <c r="Q104" s="18">
        <v>0</v>
      </c>
      <c r="R104" s="18">
        <v>16023840866</v>
      </c>
      <c r="S104" s="18">
        <v>692727870</v>
      </c>
      <c r="T104" s="18">
        <v>11522134</v>
      </c>
      <c r="U104" s="19">
        <v>16716568736</v>
      </c>
    </row>
    <row r="105" spans="1:21">
      <c r="A105" s="15">
        <v>97</v>
      </c>
      <c r="B105" s="16" t="s">
        <v>93</v>
      </c>
      <c r="C105" s="16" t="s">
        <v>63</v>
      </c>
      <c r="D105" s="17">
        <v>37</v>
      </c>
      <c r="E105" s="17">
        <v>0</v>
      </c>
      <c r="F105" s="17">
        <v>0</v>
      </c>
      <c r="G105" s="18">
        <v>37</v>
      </c>
      <c r="H105" s="18">
        <v>135497000</v>
      </c>
      <c r="I105" s="18">
        <v>135497000</v>
      </c>
      <c r="J105" s="18">
        <v>6515457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135497000</v>
      </c>
      <c r="S105" s="18">
        <v>6515457</v>
      </c>
      <c r="T105" s="18">
        <v>0</v>
      </c>
      <c r="U105" s="19">
        <v>142012457</v>
      </c>
    </row>
    <row r="106" spans="1:21">
      <c r="A106" s="15">
        <v>98</v>
      </c>
      <c r="B106" s="16" t="s">
        <v>93</v>
      </c>
      <c r="C106" s="16" t="s">
        <v>61</v>
      </c>
      <c r="D106" s="17">
        <v>2</v>
      </c>
      <c r="E106" s="17">
        <v>0</v>
      </c>
      <c r="F106" s="17">
        <v>0</v>
      </c>
      <c r="G106" s="18">
        <v>2</v>
      </c>
      <c r="H106" s="18">
        <v>17124000</v>
      </c>
      <c r="I106" s="18">
        <v>17124000</v>
      </c>
      <c r="J106" s="18">
        <v>1810930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17124000</v>
      </c>
      <c r="S106" s="18">
        <v>1810930</v>
      </c>
      <c r="T106" s="18">
        <v>0</v>
      </c>
      <c r="U106" s="19">
        <v>18934930</v>
      </c>
    </row>
    <row r="107" spans="1:21">
      <c r="A107" s="15">
        <v>99</v>
      </c>
      <c r="B107" s="16" t="s">
        <v>94</v>
      </c>
      <c r="C107" s="16" t="s">
        <v>60</v>
      </c>
      <c r="D107" s="17">
        <v>7281</v>
      </c>
      <c r="E107" s="17">
        <v>34</v>
      </c>
      <c r="F107" s="17">
        <v>0</v>
      </c>
      <c r="G107" s="18">
        <v>7315</v>
      </c>
      <c r="H107" s="18">
        <v>20751777000</v>
      </c>
      <c r="I107" s="18">
        <v>20470396786</v>
      </c>
      <c r="J107" s="18">
        <v>1018858127</v>
      </c>
      <c r="K107" s="18">
        <v>175672214</v>
      </c>
      <c r="L107" s="18">
        <v>105708000</v>
      </c>
      <c r="M107" s="18">
        <v>2322451</v>
      </c>
      <c r="N107" s="18">
        <v>0</v>
      </c>
      <c r="O107" s="18">
        <v>0</v>
      </c>
      <c r="P107" s="18">
        <v>0</v>
      </c>
      <c r="Q107" s="18">
        <v>0</v>
      </c>
      <c r="R107" s="18">
        <v>20576104786</v>
      </c>
      <c r="S107" s="18">
        <v>1021180578</v>
      </c>
      <c r="T107" s="18">
        <v>175672214</v>
      </c>
      <c r="U107" s="19">
        <v>21597285364</v>
      </c>
    </row>
    <row r="108" spans="1:21">
      <c r="A108" s="15">
        <v>100</v>
      </c>
      <c r="B108" s="16" t="s">
        <v>94</v>
      </c>
      <c r="C108" s="16" t="s">
        <v>63</v>
      </c>
      <c r="D108" s="17">
        <v>46</v>
      </c>
      <c r="E108" s="17">
        <v>0</v>
      </c>
      <c r="F108" s="17">
        <v>0</v>
      </c>
      <c r="G108" s="18">
        <v>46</v>
      </c>
      <c r="H108" s="18">
        <v>182347000</v>
      </c>
      <c r="I108" s="18">
        <v>182347000</v>
      </c>
      <c r="J108" s="18">
        <v>10481888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182347000</v>
      </c>
      <c r="S108" s="18">
        <v>10481888</v>
      </c>
      <c r="T108" s="18">
        <v>0</v>
      </c>
      <c r="U108" s="19">
        <v>192828888</v>
      </c>
    </row>
    <row r="109" spans="1:21">
      <c r="A109" s="15">
        <v>101</v>
      </c>
      <c r="B109" s="16" t="s">
        <v>94</v>
      </c>
      <c r="C109" s="16" t="s">
        <v>61</v>
      </c>
      <c r="D109" s="17">
        <v>2</v>
      </c>
      <c r="E109" s="17">
        <v>0</v>
      </c>
      <c r="F109" s="17">
        <v>0</v>
      </c>
      <c r="G109" s="18">
        <v>2</v>
      </c>
      <c r="H109" s="18">
        <v>17124000</v>
      </c>
      <c r="I109" s="18">
        <v>17124000</v>
      </c>
      <c r="J109" s="18">
        <v>1883125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17124000</v>
      </c>
      <c r="S109" s="18">
        <v>1883125</v>
      </c>
      <c r="T109" s="18">
        <v>0</v>
      </c>
      <c r="U109" s="19">
        <v>19007125</v>
      </c>
    </row>
    <row r="110" spans="1:21">
      <c r="A110" s="15">
        <v>102</v>
      </c>
      <c r="B110" s="16" t="s">
        <v>95</v>
      </c>
      <c r="C110" s="16" t="s">
        <v>60</v>
      </c>
      <c r="D110" s="17">
        <v>3940</v>
      </c>
      <c r="E110" s="17">
        <v>40</v>
      </c>
      <c r="F110" s="17">
        <v>0</v>
      </c>
      <c r="G110" s="18">
        <v>3980</v>
      </c>
      <c r="H110" s="18">
        <v>11573682000</v>
      </c>
      <c r="I110" s="18">
        <v>11403437581</v>
      </c>
      <c r="J110" s="18">
        <v>549890193</v>
      </c>
      <c r="K110" s="18">
        <v>46298419</v>
      </c>
      <c r="L110" s="18">
        <v>123908190</v>
      </c>
      <c r="M110" s="18">
        <v>2562038</v>
      </c>
      <c r="N110" s="18">
        <v>37810</v>
      </c>
      <c r="O110" s="18">
        <v>0</v>
      </c>
      <c r="P110" s="18">
        <v>0</v>
      </c>
      <c r="Q110" s="18">
        <v>0</v>
      </c>
      <c r="R110" s="18">
        <v>11527345771</v>
      </c>
      <c r="S110" s="18">
        <v>552452231</v>
      </c>
      <c r="T110" s="18">
        <v>46336229</v>
      </c>
      <c r="U110" s="19">
        <v>12079798002</v>
      </c>
    </row>
    <row r="111" spans="1:21">
      <c r="A111" s="15">
        <v>103</v>
      </c>
      <c r="B111" s="16" t="s">
        <v>95</v>
      </c>
      <c r="C111" s="16" t="s">
        <v>63</v>
      </c>
      <c r="D111" s="17">
        <v>29</v>
      </c>
      <c r="E111" s="17">
        <v>0</v>
      </c>
      <c r="F111" s="17">
        <v>0</v>
      </c>
      <c r="G111" s="18">
        <v>29</v>
      </c>
      <c r="H111" s="18">
        <v>116779000</v>
      </c>
      <c r="I111" s="18">
        <v>116708000</v>
      </c>
      <c r="J111" s="18">
        <v>6104886</v>
      </c>
      <c r="K111" s="18">
        <v>71000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116708000</v>
      </c>
      <c r="S111" s="18">
        <v>6104886</v>
      </c>
      <c r="T111" s="18">
        <v>71000</v>
      </c>
      <c r="U111" s="19">
        <v>122812886</v>
      </c>
    </row>
    <row r="112" spans="1:21">
      <c r="A112" s="15">
        <v>104</v>
      </c>
      <c r="B112" s="16" t="s">
        <v>96</v>
      </c>
      <c r="C112" s="16" t="s">
        <v>60</v>
      </c>
      <c r="D112" s="17">
        <v>3802</v>
      </c>
      <c r="E112" s="17">
        <v>90</v>
      </c>
      <c r="F112" s="17">
        <v>0</v>
      </c>
      <c r="G112" s="18">
        <v>3892</v>
      </c>
      <c r="H112" s="18">
        <v>11008639000</v>
      </c>
      <c r="I112" s="18">
        <v>10708059875</v>
      </c>
      <c r="J112" s="18">
        <v>699642126</v>
      </c>
      <c r="K112" s="18">
        <v>22372125</v>
      </c>
      <c r="L112" s="18">
        <v>278207000</v>
      </c>
      <c r="M112" s="18">
        <v>4497339</v>
      </c>
      <c r="N112" s="18">
        <v>0</v>
      </c>
      <c r="O112" s="18">
        <v>0</v>
      </c>
      <c r="P112" s="18">
        <v>0</v>
      </c>
      <c r="Q112" s="18">
        <v>0</v>
      </c>
      <c r="R112" s="18">
        <v>10986266875</v>
      </c>
      <c r="S112" s="18">
        <v>704139465</v>
      </c>
      <c r="T112" s="18">
        <v>22372125</v>
      </c>
      <c r="U112" s="19">
        <v>11690406340</v>
      </c>
    </row>
    <row r="113" spans="1:21">
      <c r="A113" s="15">
        <v>105</v>
      </c>
      <c r="B113" s="16" t="s">
        <v>96</v>
      </c>
      <c r="C113" s="16" t="s">
        <v>63</v>
      </c>
      <c r="D113" s="17">
        <v>20</v>
      </c>
      <c r="E113" s="17">
        <v>0</v>
      </c>
      <c r="F113" s="17">
        <v>0</v>
      </c>
      <c r="G113" s="18">
        <v>20</v>
      </c>
      <c r="H113" s="18">
        <v>83512000</v>
      </c>
      <c r="I113" s="18">
        <v>83512000</v>
      </c>
      <c r="J113" s="18">
        <v>6534143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83512000</v>
      </c>
      <c r="S113" s="18">
        <v>6534143</v>
      </c>
      <c r="T113" s="18">
        <v>0</v>
      </c>
      <c r="U113" s="19">
        <v>90046143</v>
      </c>
    </row>
    <row r="114" spans="1:21">
      <c r="A114" s="15">
        <v>106</v>
      </c>
      <c r="B114" s="16" t="s">
        <v>96</v>
      </c>
      <c r="C114" s="16" t="s">
        <v>61</v>
      </c>
      <c r="D114" s="17">
        <v>2</v>
      </c>
      <c r="E114" s="17">
        <v>0</v>
      </c>
      <c r="F114" s="17">
        <v>0</v>
      </c>
      <c r="G114" s="18">
        <v>2</v>
      </c>
      <c r="H114" s="18">
        <v>17124000</v>
      </c>
      <c r="I114" s="18">
        <v>17124000</v>
      </c>
      <c r="J114" s="18">
        <v>1830651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17124000</v>
      </c>
      <c r="S114" s="18">
        <v>1830651</v>
      </c>
      <c r="T114" s="18">
        <v>0</v>
      </c>
      <c r="U114" s="19">
        <v>18954651</v>
      </c>
    </row>
    <row r="115" spans="1:21" ht="15.75" thickBot="1">
      <c r="A115" s="80" t="s">
        <v>2</v>
      </c>
      <c r="B115" s="81"/>
      <c r="C115" s="82"/>
      <c r="D115" s="20">
        <v>441947</v>
      </c>
      <c r="E115" s="20">
        <v>19108</v>
      </c>
      <c r="F115" s="20">
        <v>1</v>
      </c>
      <c r="G115" s="20">
        <v>461056</v>
      </c>
      <c r="H115" s="20">
        <v>1364748198500</v>
      </c>
      <c r="I115" s="20">
        <v>1300832317345</v>
      </c>
      <c r="J115" s="20">
        <v>61566187021</v>
      </c>
      <c r="K115" s="20">
        <v>2611748155</v>
      </c>
      <c r="L115" s="20">
        <v>61230390383</v>
      </c>
      <c r="M115" s="20">
        <v>1716601826</v>
      </c>
      <c r="N115" s="20">
        <v>71392617</v>
      </c>
      <c r="O115" s="20">
        <v>2350000</v>
      </c>
      <c r="P115" s="20">
        <v>0</v>
      </c>
      <c r="Q115" s="20">
        <v>0</v>
      </c>
      <c r="R115" s="20">
        <v>1362065057728</v>
      </c>
      <c r="S115" s="20">
        <v>63282788847</v>
      </c>
      <c r="T115" s="20">
        <v>2683140772</v>
      </c>
      <c r="U115" s="21">
        <v>1425347846575</v>
      </c>
    </row>
    <row r="116" spans="1:2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1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4" t="s">
        <v>97</v>
      </c>
      <c r="R117" s="74"/>
      <c r="S117" s="74"/>
      <c r="T117" s="74"/>
      <c r="U117" s="74"/>
    </row>
    <row r="118" spans="1:21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4" t="s">
        <v>98</v>
      </c>
      <c r="R118" s="74"/>
      <c r="S118" s="74"/>
      <c r="T118" s="74"/>
      <c r="U118" s="74"/>
    </row>
    <row r="119" spans="1:2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74" t="s">
        <v>98</v>
      </c>
      <c r="R119" s="74"/>
      <c r="S119" s="74"/>
      <c r="T119" s="74"/>
      <c r="U119" s="74"/>
    </row>
    <row r="120" spans="1:2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1:2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74" t="s">
        <v>99</v>
      </c>
      <c r="R124" s="74"/>
      <c r="S124" s="74"/>
      <c r="T124" s="74"/>
      <c r="U124" s="74"/>
    </row>
    <row r="125" spans="1:2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74" t="s">
        <v>100</v>
      </c>
      <c r="R125" s="74"/>
      <c r="S125" s="74"/>
      <c r="T125" s="74"/>
      <c r="U125" s="74"/>
    </row>
  </sheetData>
  <mergeCells count="36">
    <mergeCell ref="H7:H8"/>
    <mergeCell ref="A1:E1"/>
    <mergeCell ref="A2:E2"/>
    <mergeCell ref="A3:E3"/>
    <mergeCell ref="A4:U4"/>
    <mergeCell ref="A5:U5"/>
    <mergeCell ref="A6:U6"/>
    <mergeCell ref="M117:M118"/>
    <mergeCell ref="I7:Q7"/>
    <mergeCell ref="R7:U7"/>
    <mergeCell ref="A115:C115"/>
    <mergeCell ref="A117:A118"/>
    <mergeCell ref="B117:B118"/>
    <mergeCell ref="C117:C118"/>
    <mergeCell ref="D117:D118"/>
    <mergeCell ref="E117:E118"/>
    <mergeCell ref="F117:F118"/>
    <mergeCell ref="G117:G118"/>
    <mergeCell ref="A7:A8"/>
    <mergeCell ref="B7:B8"/>
    <mergeCell ref="C7:C8"/>
    <mergeCell ref="D7:F7"/>
    <mergeCell ref="G7:G8"/>
    <mergeCell ref="H117:H118"/>
    <mergeCell ref="I117:I118"/>
    <mergeCell ref="J117:J118"/>
    <mergeCell ref="K117:K118"/>
    <mergeCell ref="L117:L118"/>
    <mergeCell ref="Q124:U124"/>
    <mergeCell ref="Q125:U125"/>
    <mergeCell ref="N117:N118"/>
    <mergeCell ref="O117:O118"/>
    <mergeCell ref="P117:P118"/>
    <mergeCell ref="Q117:U117"/>
    <mergeCell ref="Q118:U118"/>
    <mergeCell ref="Q119:U1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E6211-87AE-4F7F-BC39-E158B950BA99}">
  <sheetPr>
    <tabColor rgb="FF002060"/>
  </sheetPr>
  <dimension ref="A1:N45"/>
  <sheetViews>
    <sheetView tabSelected="1" topLeftCell="B22" workbookViewId="0">
      <selection activeCell="B39" sqref="B39"/>
    </sheetView>
  </sheetViews>
  <sheetFormatPr defaultRowHeight="15"/>
  <cols>
    <col min="2" max="2" width="12.42578125" customWidth="1"/>
    <col min="4" max="4" width="13.7109375" bestFit="1" customWidth="1"/>
    <col min="5" max="5" width="10" bestFit="1" customWidth="1"/>
    <col min="6" max="6" width="15.7109375" bestFit="1" customWidth="1"/>
    <col min="7" max="7" width="10" bestFit="1" customWidth="1"/>
    <col min="8" max="8" width="15.7109375" bestFit="1" customWidth="1"/>
    <col min="9" max="9" width="11" bestFit="1" customWidth="1"/>
    <col min="10" max="10" width="17.42578125" bestFit="1" customWidth="1"/>
    <col min="11" max="11" width="10" bestFit="1" customWidth="1"/>
    <col min="12" max="12" width="14.7109375" bestFit="1" customWidth="1"/>
    <col min="13" max="13" width="11" bestFit="1" customWidth="1"/>
    <col min="14" max="14" width="17.42578125" bestFit="1" customWidth="1"/>
  </cols>
  <sheetData>
    <row r="1" spans="1:14">
      <c r="A1" s="89" t="s">
        <v>101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>
      <c r="A2" s="89" t="s">
        <v>102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>
      <c r="A3" s="89" t="s">
        <v>103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1" t="s">
        <v>104</v>
      </c>
      <c r="B6" s="91" t="s">
        <v>105</v>
      </c>
      <c r="C6" s="87" t="s">
        <v>106</v>
      </c>
      <c r="D6" s="94"/>
      <c r="E6" s="94"/>
      <c r="F6" s="94"/>
      <c r="G6" s="94"/>
      <c r="H6" s="94"/>
      <c r="I6" s="94"/>
      <c r="J6" s="94"/>
      <c r="K6" s="94"/>
      <c r="L6" s="88"/>
      <c r="M6" s="95" t="s">
        <v>107</v>
      </c>
      <c r="N6" s="96"/>
    </row>
    <row r="7" spans="1:14">
      <c r="A7" s="92"/>
      <c r="B7" s="92"/>
      <c r="C7" s="87" t="s">
        <v>108</v>
      </c>
      <c r="D7" s="88"/>
      <c r="E7" s="87" t="s">
        <v>109</v>
      </c>
      <c r="F7" s="88"/>
      <c r="G7" s="87" t="s">
        <v>110</v>
      </c>
      <c r="H7" s="88"/>
      <c r="I7" s="87" t="s">
        <v>111</v>
      </c>
      <c r="J7" s="88"/>
      <c r="K7" s="87" t="s">
        <v>112</v>
      </c>
      <c r="L7" s="88"/>
      <c r="M7" s="97"/>
      <c r="N7" s="98"/>
    </row>
    <row r="8" spans="1:14">
      <c r="A8" s="93"/>
      <c r="B8" s="93"/>
      <c r="C8" s="22" t="s">
        <v>113</v>
      </c>
      <c r="D8" s="22" t="s">
        <v>107</v>
      </c>
      <c r="E8" s="22" t="s">
        <v>113</v>
      </c>
      <c r="F8" s="22" t="s">
        <v>107</v>
      </c>
      <c r="G8" s="22" t="s">
        <v>113</v>
      </c>
      <c r="H8" s="22" t="s">
        <v>107</v>
      </c>
      <c r="I8" s="22" t="s">
        <v>113</v>
      </c>
      <c r="J8" s="22" t="s">
        <v>107</v>
      </c>
      <c r="K8" s="22" t="s">
        <v>113</v>
      </c>
      <c r="L8" s="22" t="s">
        <v>107</v>
      </c>
      <c r="M8" s="22" t="s">
        <v>113</v>
      </c>
      <c r="N8" s="22" t="s">
        <v>107</v>
      </c>
    </row>
    <row r="9" spans="1:14" ht="45">
      <c r="A9" s="23">
        <v>1</v>
      </c>
      <c r="B9" s="24" t="s">
        <v>59</v>
      </c>
      <c r="C9" s="23">
        <v>12</v>
      </c>
      <c r="D9" s="25">
        <v>1265392</v>
      </c>
      <c r="E9" s="26">
        <v>222</v>
      </c>
      <c r="F9" s="25">
        <v>19850959</v>
      </c>
      <c r="G9" s="26">
        <v>230</v>
      </c>
      <c r="H9" s="25">
        <v>16546010</v>
      </c>
      <c r="I9" s="26">
        <v>756</v>
      </c>
      <c r="J9" s="25">
        <v>38572566</v>
      </c>
      <c r="K9" s="26">
        <v>1</v>
      </c>
      <c r="L9" s="25">
        <v>48450</v>
      </c>
      <c r="M9" s="26">
        <v>1221</v>
      </c>
      <c r="N9" s="25">
        <v>76283377</v>
      </c>
    </row>
    <row r="10" spans="1:14" ht="45">
      <c r="A10" s="23">
        <v>2</v>
      </c>
      <c r="B10" s="24" t="s">
        <v>62</v>
      </c>
      <c r="C10" s="23">
        <v>12</v>
      </c>
      <c r="D10" s="25">
        <v>1259816</v>
      </c>
      <c r="E10" s="26">
        <v>411</v>
      </c>
      <c r="F10" s="25">
        <v>36247574</v>
      </c>
      <c r="G10" s="26">
        <v>1216</v>
      </c>
      <c r="H10" s="25">
        <v>86971902</v>
      </c>
      <c r="I10" s="26">
        <v>2404</v>
      </c>
      <c r="J10" s="25">
        <v>135704862</v>
      </c>
      <c r="K10" s="26">
        <v>1372</v>
      </c>
      <c r="L10" s="25">
        <v>51606308</v>
      </c>
      <c r="M10" s="26">
        <v>5415</v>
      </c>
      <c r="N10" s="25">
        <v>311790462</v>
      </c>
    </row>
    <row r="11" spans="1:14">
      <c r="A11" s="23">
        <v>3</v>
      </c>
      <c r="B11" s="24" t="s">
        <v>64</v>
      </c>
      <c r="C11" s="23">
        <v>0</v>
      </c>
      <c r="D11" s="25">
        <v>0</v>
      </c>
      <c r="E11" s="26">
        <v>131</v>
      </c>
      <c r="F11" s="25">
        <v>11308506</v>
      </c>
      <c r="G11" s="26">
        <v>384</v>
      </c>
      <c r="H11" s="25">
        <v>28943330</v>
      </c>
      <c r="I11" s="26">
        <v>1658</v>
      </c>
      <c r="J11" s="25">
        <v>98186340</v>
      </c>
      <c r="K11" s="26">
        <v>24</v>
      </c>
      <c r="L11" s="25">
        <v>875920</v>
      </c>
      <c r="M11" s="26">
        <v>2197</v>
      </c>
      <c r="N11" s="25">
        <v>139314096</v>
      </c>
    </row>
    <row r="12" spans="1:14">
      <c r="A12" s="23">
        <v>4</v>
      </c>
      <c r="B12" s="24" t="s">
        <v>24</v>
      </c>
      <c r="C12" s="23">
        <v>0</v>
      </c>
      <c r="D12" s="25">
        <v>0</v>
      </c>
      <c r="E12" s="26">
        <v>76</v>
      </c>
      <c r="F12" s="25">
        <v>6627468</v>
      </c>
      <c r="G12" s="26">
        <v>215</v>
      </c>
      <c r="H12" s="25">
        <v>16605476</v>
      </c>
      <c r="I12" s="26">
        <v>909</v>
      </c>
      <c r="J12" s="25">
        <v>56018162</v>
      </c>
      <c r="K12" s="26">
        <v>12</v>
      </c>
      <c r="L12" s="25">
        <v>474078</v>
      </c>
      <c r="M12" s="26">
        <v>1212</v>
      </c>
      <c r="N12" s="25">
        <v>79725184</v>
      </c>
    </row>
    <row r="13" spans="1:14" ht="45">
      <c r="A13" s="23">
        <v>5</v>
      </c>
      <c r="B13" s="24" t="s">
        <v>93</v>
      </c>
      <c r="C13" s="23">
        <v>1</v>
      </c>
      <c r="D13" s="25">
        <v>111530</v>
      </c>
      <c r="E13" s="26">
        <v>41</v>
      </c>
      <c r="F13" s="25">
        <v>3430386</v>
      </c>
      <c r="G13" s="26">
        <v>40</v>
      </c>
      <c r="H13" s="25">
        <v>2890208</v>
      </c>
      <c r="I13" s="26">
        <v>143</v>
      </c>
      <c r="J13" s="25">
        <v>7670282</v>
      </c>
      <c r="K13" s="26">
        <v>0</v>
      </c>
      <c r="L13" s="25">
        <v>0</v>
      </c>
      <c r="M13" s="26">
        <v>225</v>
      </c>
      <c r="N13" s="25">
        <v>14102406</v>
      </c>
    </row>
    <row r="14" spans="1:14" ht="30">
      <c r="A14" s="23">
        <v>6</v>
      </c>
      <c r="B14" s="24" t="s">
        <v>89</v>
      </c>
      <c r="C14" s="23">
        <v>0</v>
      </c>
      <c r="D14" s="25">
        <v>0</v>
      </c>
      <c r="E14" s="26">
        <v>34</v>
      </c>
      <c r="F14" s="25">
        <v>3117700</v>
      </c>
      <c r="G14" s="26">
        <v>70</v>
      </c>
      <c r="H14" s="25">
        <v>5476086</v>
      </c>
      <c r="I14" s="26">
        <v>261</v>
      </c>
      <c r="J14" s="25">
        <v>15415770</v>
      </c>
      <c r="K14" s="26">
        <v>3</v>
      </c>
      <c r="L14" s="25">
        <v>122484</v>
      </c>
      <c r="M14" s="26">
        <v>368</v>
      </c>
      <c r="N14" s="25">
        <v>24132040</v>
      </c>
    </row>
    <row r="15" spans="1:14" ht="30">
      <c r="A15" s="23">
        <v>7</v>
      </c>
      <c r="B15" s="24" t="s">
        <v>68</v>
      </c>
      <c r="C15" s="23">
        <v>1</v>
      </c>
      <c r="D15" s="25">
        <v>111530</v>
      </c>
      <c r="E15" s="26">
        <v>67</v>
      </c>
      <c r="F15" s="25">
        <v>5785782</v>
      </c>
      <c r="G15" s="26">
        <v>169</v>
      </c>
      <c r="H15" s="25">
        <v>12293356</v>
      </c>
      <c r="I15" s="26">
        <v>439</v>
      </c>
      <c r="J15" s="25">
        <v>23567040</v>
      </c>
      <c r="K15" s="26">
        <v>38</v>
      </c>
      <c r="L15" s="25">
        <v>1402578</v>
      </c>
      <c r="M15" s="26">
        <v>714</v>
      </c>
      <c r="N15" s="25">
        <v>43160286</v>
      </c>
    </row>
    <row r="16" spans="1:14" ht="75">
      <c r="A16" s="23">
        <v>8</v>
      </c>
      <c r="B16" s="24" t="s">
        <v>75</v>
      </c>
      <c r="C16" s="23">
        <v>1</v>
      </c>
      <c r="D16" s="25">
        <v>104842</v>
      </c>
      <c r="E16" s="26">
        <v>51</v>
      </c>
      <c r="F16" s="25">
        <v>4547772</v>
      </c>
      <c r="G16" s="26">
        <v>111</v>
      </c>
      <c r="H16" s="25">
        <v>8445906</v>
      </c>
      <c r="I16" s="26">
        <v>481</v>
      </c>
      <c r="J16" s="25">
        <v>30120236</v>
      </c>
      <c r="K16" s="26">
        <v>17</v>
      </c>
      <c r="L16" s="25">
        <v>648406</v>
      </c>
      <c r="M16" s="26">
        <v>661</v>
      </c>
      <c r="N16" s="25">
        <v>43867162</v>
      </c>
    </row>
    <row r="17" spans="1:14" ht="30">
      <c r="A17" s="23">
        <v>9</v>
      </c>
      <c r="B17" s="24" t="s">
        <v>90</v>
      </c>
      <c r="C17" s="23">
        <v>1</v>
      </c>
      <c r="D17" s="25">
        <v>108148</v>
      </c>
      <c r="E17" s="26">
        <v>41</v>
      </c>
      <c r="F17" s="25">
        <v>3587042</v>
      </c>
      <c r="G17" s="26">
        <v>63</v>
      </c>
      <c r="H17" s="25">
        <v>4614640</v>
      </c>
      <c r="I17" s="26">
        <v>223</v>
      </c>
      <c r="J17" s="25">
        <v>12729804</v>
      </c>
      <c r="K17" s="26">
        <v>2</v>
      </c>
      <c r="L17" s="25">
        <v>77950</v>
      </c>
      <c r="M17" s="26">
        <v>330</v>
      </c>
      <c r="N17" s="25">
        <v>21117584</v>
      </c>
    </row>
    <row r="18" spans="1:14" ht="30">
      <c r="A18" s="23">
        <v>10</v>
      </c>
      <c r="B18" s="24" t="s">
        <v>69</v>
      </c>
      <c r="C18" s="23">
        <v>2</v>
      </c>
      <c r="D18" s="25">
        <v>219678</v>
      </c>
      <c r="E18" s="26">
        <v>73</v>
      </c>
      <c r="F18" s="25">
        <v>6251814</v>
      </c>
      <c r="G18" s="26">
        <v>161</v>
      </c>
      <c r="H18" s="25">
        <v>11855758</v>
      </c>
      <c r="I18" s="26">
        <v>357</v>
      </c>
      <c r="J18" s="25">
        <v>20599152</v>
      </c>
      <c r="K18" s="26">
        <v>3</v>
      </c>
      <c r="L18" s="25">
        <v>111618</v>
      </c>
      <c r="M18" s="26">
        <v>596</v>
      </c>
      <c r="N18" s="25">
        <v>39038020</v>
      </c>
    </row>
    <row r="19" spans="1:14" ht="30">
      <c r="A19" s="23">
        <v>11</v>
      </c>
      <c r="B19" s="24" t="s">
        <v>73</v>
      </c>
      <c r="C19" s="23">
        <v>1</v>
      </c>
      <c r="D19" s="25">
        <v>111530</v>
      </c>
      <c r="E19" s="26">
        <v>83</v>
      </c>
      <c r="F19" s="25">
        <v>7247898</v>
      </c>
      <c r="G19" s="26">
        <v>331</v>
      </c>
      <c r="H19" s="25">
        <v>25909438</v>
      </c>
      <c r="I19" s="26">
        <v>1750</v>
      </c>
      <c r="J19" s="25">
        <v>104505402</v>
      </c>
      <c r="K19" s="26">
        <v>1</v>
      </c>
      <c r="L19" s="25">
        <v>51550</v>
      </c>
      <c r="M19" s="26">
        <v>2166</v>
      </c>
      <c r="N19" s="25">
        <v>137825818</v>
      </c>
    </row>
    <row r="20" spans="1:14" ht="45">
      <c r="A20" s="23">
        <v>12</v>
      </c>
      <c r="B20" s="24" t="s">
        <v>74</v>
      </c>
      <c r="C20" s="23">
        <v>0</v>
      </c>
      <c r="D20" s="25">
        <v>0</v>
      </c>
      <c r="E20" s="26">
        <v>175</v>
      </c>
      <c r="F20" s="25">
        <v>15218742</v>
      </c>
      <c r="G20" s="26">
        <v>537</v>
      </c>
      <c r="H20" s="25">
        <v>40864622</v>
      </c>
      <c r="I20" s="26">
        <v>2869</v>
      </c>
      <c r="J20" s="25">
        <v>167236684</v>
      </c>
      <c r="K20" s="26">
        <v>100</v>
      </c>
      <c r="L20" s="25">
        <v>3865710</v>
      </c>
      <c r="M20" s="26">
        <v>3681</v>
      </c>
      <c r="N20" s="25">
        <v>227185758</v>
      </c>
    </row>
    <row r="21" spans="1:14" ht="30">
      <c r="A21" s="23">
        <v>13</v>
      </c>
      <c r="B21" s="24" t="s">
        <v>76</v>
      </c>
      <c r="C21" s="23">
        <v>0</v>
      </c>
      <c r="D21" s="25">
        <v>0</v>
      </c>
      <c r="E21" s="26">
        <v>177</v>
      </c>
      <c r="F21" s="25">
        <v>15235228</v>
      </c>
      <c r="G21" s="26">
        <v>382</v>
      </c>
      <c r="H21" s="25">
        <v>29493420</v>
      </c>
      <c r="I21" s="26">
        <v>1787</v>
      </c>
      <c r="J21" s="25">
        <v>105699645</v>
      </c>
      <c r="K21" s="26">
        <v>2</v>
      </c>
      <c r="L21" s="25">
        <v>95420</v>
      </c>
      <c r="M21" s="26">
        <v>2348</v>
      </c>
      <c r="N21" s="25">
        <v>150523713</v>
      </c>
    </row>
    <row r="22" spans="1:14" ht="45">
      <c r="A22" s="23">
        <v>14</v>
      </c>
      <c r="B22" s="24" t="s">
        <v>79</v>
      </c>
      <c r="C22" s="23">
        <v>0</v>
      </c>
      <c r="D22" s="25">
        <v>0</v>
      </c>
      <c r="E22" s="26">
        <v>89</v>
      </c>
      <c r="F22" s="25">
        <v>7476302</v>
      </c>
      <c r="G22" s="26">
        <v>302</v>
      </c>
      <c r="H22" s="25">
        <v>22778374</v>
      </c>
      <c r="I22" s="26">
        <v>1245</v>
      </c>
      <c r="J22" s="25">
        <v>70818683</v>
      </c>
      <c r="K22" s="26">
        <v>16</v>
      </c>
      <c r="L22" s="25">
        <v>638564</v>
      </c>
      <c r="M22" s="26">
        <v>1652</v>
      </c>
      <c r="N22" s="25">
        <v>101711923</v>
      </c>
    </row>
    <row r="23" spans="1:14" ht="45">
      <c r="A23" s="23">
        <v>15</v>
      </c>
      <c r="B23" s="24" t="s">
        <v>80</v>
      </c>
      <c r="C23" s="23">
        <v>0</v>
      </c>
      <c r="D23" s="25">
        <v>0</v>
      </c>
      <c r="E23" s="26">
        <v>110</v>
      </c>
      <c r="F23" s="25">
        <v>9301176</v>
      </c>
      <c r="G23" s="26">
        <v>252</v>
      </c>
      <c r="H23" s="25">
        <v>18865028</v>
      </c>
      <c r="I23" s="26">
        <v>946</v>
      </c>
      <c r="J23" s="25">
        <v>54005800</v>
      </c>
      <c r="K23" s="26">
        <v>71</v>
      </c>
      <c r="L23" s="25">
        <v>2719596</v>
      </c>
      <c r="M23" s="26">
        <v>1379</v>
      </c>
      <c r="N23" s="25">
        <v>84891600</v>
      </c>
    </row>
    <row r="24" spans="1:14" ht="45">
      <c r="A24" s="23">
        <v>16</v>
      </c>
      <c r="B24" s="24" t="s">
        <v>81</v>
      </c>
      <c r="C24" s="23">
        <v>2</v>
      </c>
      <c r="D24" s="25">
        <v>219678</v>
      </c>
      <c r="E24" s="26">
        <v>82</v>
      </c>
      <c r="F24" s="25">
        <v>7033674</v>
      </c>
      <c r="G24" s="26">
        <v>246</v>
      </c>
      <c r="H24" s="25">
        <v>18088842</v>
      </c>
      <c r="I24" s="26">
        <v>878</v>
      </c>
      <c r="J24" s="25">
        <v>48238752</v>
      </c>
      <c r="K24" s="26">
        <v>24</v>
      </c>
      <c r="L24" s="25">
        <v>950514</v>
      </c>
      <c r="M24" s="26">
        <v>1232</v>
      </c>
      <c r="N24" s="25">
        <v>74531460</v>
      </c>
    </row>
    <row r="25" spans="1:14" ht="45">
      <c r="A25" s="23">
        <v>17</v>
      </c>
      <c r="B25" s="24" t="s">
        <v>82</v>
      </c>
      <c r="C25" s="23">
        <v>2</v>
      </c>
      <c r="D25" s="25">
        <v>425924</v>
      </c>
      <c r="E25" s="26">
        <v>87</v>
      </c>
      <c r="F25" s="25">
        <v>7405430</v>
      </c>
      <c r="G25" s="26">
        <v>275</v>
      </c>
      <c r="H25" s="25">
        <v>21277306</v>
      </c>
      <c r="I25" s="26">
        <v>1210</v>
      </c>
      <c r="J25" s="25">
        <v>71079824</v>
      </c>
      <c r="K25" s="26">
        <v>75</v>
      </c>
      <c r="L25" s="25">
        <v>2917286</v>
      </c>
      <c r="M25" s="26">
        <v>1649</v>
      </c>
      <c r="N25" s="25">
        <v>103105770</v>
      </c>
    </row>
    <row r="26" spans="1:14" ht="45">
      <c r="A26" s="23">
        <v>18</v>
      </c>
      <c r="B26" s="24" t="s">
        <v>96</v>
      </c>
      <c r="C26" s="23">
        <v>2</v>
      </c>
      <c r="D26" s="25">
        <v>219678</v>
      </c>
      <c r="E26" s="26">
        <v>55</v>
      </c>
      <c r="F26" s="25">
        <v>4980072</v>
      </c>
      <c r="G26" s="26">
        <v>116</v>
      </c>
      <c r="H26" s="25">
        <v>9646490</v>
      </c>
      <c r="I26" s="26">
        <v>473</v>
      </c>
      <c r="J26" s="25">
        <v>30773826</v>
      </c>
      <c r="K26" s="26">
        <v>24</v>
      </c>
      <c r="L26" s="25">
        <v>956514</v>
      </c>
      <c r="M26" s="26">
        <v>670</v>
      </c>
      <c r="N26" s="25">
        <v>46576580</v>
      </c>
    </row>
    <row r="27" spans="1:14" ht="45">
      <c r="A27" s="23">
        <v>19</v>
      </c>
      <c r="B27" s="24" t="s">
        <v>92</v>
      </c>
      <c r="C27" s="23">
        <v>2</v>
      </c>
      <c r="D27" s="25">
        <v>212962</v>
      </c>
      <c r="E27" s="26">
        <v>55</v>
      </c>
      <c r="F27" s="25">
        <v>4797086</v>
      </c>
      <c r="G27" s="26">
        <v>131</v>
      </c>
      <c r="H27" s="25">
        <v>10106592</v>
      </c>
      <c r="I27" s="26">
        <v>723</v>
      </c>
      <c r="J27" s="25">
        <v>37226818</v>
      </c>
      <c r="K27" s="26">
        <v>41</v>
      </c>
      <c r="L27" s="25">
        <v>1574286</v>
      </c>
      <c r="M27" s="26">
        <v>952</v>
      </c>
      <c r="N27" s="25">
        <v>53917744</v>
      </c>
    </row>
    <row r="28" spans="1:14" ht="30">
      <c r="A28" s="23">
        <v>20</v>
      </c>
      <c r="B28" s="24" t="s">
        <v>71</v>
      </c>
      <c r="C28" s="23">
        <v>1</v>
      </c>
      <c r="D28" s="25">
        <v>108148</v>
      </c>
      <c r="E28" s="26">
        <v>81</v>
      </c>
      <c r="F28" s="25">
        <v>7059804</v>
      </c>
      <c r="G28" s="26">
        <v>214</v>
      </c>
      <c r="H28" s="25">
        <v>15924698</v>
      </c>
      <c r="I28" s="26">
        <v>623</v>
      </c>
      <c r="J28" s="25">
        <v>36586606</v>
      </c>
      <c r="K28" s="26">
        <v>5</v>
      </c>
      <c r="L28" s="25">
        <v>184480</v>
      </c>
      <c r="M28" s="26">
        <v>924</v>
      </c>
      <c r="N28" s="25">
        <v>59863736</v>
      </c>
    </row>
    <row r="29" spans="1:14" ht="30">
      <c r="A29" s="23">
        <v>21</v>
      </c>
      <c r="B29" s="24" t="s">
        <v>87</v>
      </c>
      <c r="C29" s="23">
        <v>2</v>
      </c>
      <c r="D29" s="25">
        <v>206650</v>
      </c>
      <c r="E29" s="26">
        <v>65</v>
      </c>
      <c r="F29" s="25">
        <v>5697038</v>
      </c>
      <c r="G29" s="26">
        <v>260</v>
      </c>
      <c r="H29" s="25">
        <v>19407426</v>
      </c>
      <c r="I29" s="26">
        <v>1025</v>
      </c>
      <c r="J29" s="25">
        <v>60851579</v>
      </c>
      <c r="K29" s="26">
        <v>41</v>
      </c>
      <c r="L29" s="25">
        <v>1643822</v>
      </c>
      <c r="M29" s="26">
        <v>1393</v>
      </c>
      <c r="N29" s="25">
        <v>87806515</v>
      </c>
    </row>
    <row r="30" spans="1:14" ht="45">
      <c r="A30" s="23">
        <v>22</v>
      </c>
      <c r="B30" s="24" t="s">
        <v>91</v>
      </c>
      <c r="C30" s="23">
        <v>0</v>
      </c>
      <c r="D30" s="25">
        <v>0</v>
      </c>
      <c r="E30" s="26">
        <v>17</v>
      </c>
      <c r="F30" s="25">
        <v>1400142</v>
      </c>
      <c r="G30" s="26">
        <v>98</v>
      </c>
      <c r="H30" s="25">
        <v>7240710</v>
      </c>
      <c r="I30" s="26">
        <v>382</v>
      </c>
      <c r="J30" s="25">
        <v>21281706</v>
      </c>
      <c r="K30" s="26">
        <v>1</v>
      </c>
      <c r="L30" s="25">
        <v>32870</v>
      </c>
      <c r="M30" s="26">
        <v>498</v>
      </c>
      <c r="N30" s="25">
        <v>29955428</v>
      </c>
    </row>
    <row r="31" spans="1:14" ht="30">
      <c r="A31" s="23">
        <v>23</v>
      </c>
      <c r="B31" s="24" t="s">
        <v>72</v>
      </c>
      <c r="C31" s="23">
        <v>1</v>
      </c>
      <c r="D31" s="25">
        <v>108120</v>
      </c>
      <c r="E31" s="26">
        <v>107</v>
      </c>
      <c r="F31" s="25">
        <v>9204454</v>
      </c>
      <c r="G31" s="26">
        <v>486</v>
      </c>
      <c r="H31" s="25">
        <v>37411740</v>
      </c>
      <c r="I31" s="26">
        <v>1531</v>
      </c>
      <c r="J31" s="25">
        <v>94608628</v>
      </c>
      <c r="K31" s="26">
        <v>90</v>
      </c>
      <c r="L31" s="25">
        <v>3502778</v>
      </c>
      <c r="M31" s="26">
        <v>2215</v>
      </c>
      <c r="N31" s="25">
        <v>144835720</v>
      </c>
    </row>
    <row r="32" spans="1:14" ht="45">
      <c r="A32" s="23">
        <v>24</v>
      </c>
      <c r="B32" s="24" t="s">
        <v>77</v>
      </c>
      <c r="C32" s="23">
        <v>0</v>
      </c>
      <c r="D32" s="25">
        <v>0</v>
      </c>
      <c r="E32" s="26">
        <v>69</v>
      </c>
      <c r="F32" s="25">
        <v>6127274</v>
      </c>
      <c r="G32" s="26">
        <v>202</v>
      </c>
      <c r="H32" s="25">
        <v>15549684</v>
      </c>
      <c r="I32" s="26">
        <v>835</v>
      </c>
      <c r="J32" s="25">
        <v>47886539</v>
      </c>
      <c r="K32" s="26">
        <v>23</v>
      </c>
      <c r="L32" s="25">
        <v>902324</v>
      </c>
      <c r="M32" s="26">
        <v>1129</v>
      </c>
      <c r="N32" s="25">
        <v>70465821</v>
      </c>
    </row>
    <row r="33" spans="1:14" ht="45">
      <c r="A33" s="23">
        <v>25</v>
      </c>
      <c r="B33" s="24" t="s">
        <v>78</v>
      </c>
      <c r="C33" s="23">
        <v>0</v>
      </c>
      <c r="D33" s="25">
        <v>0</v>
      </c>
      <c r="E33" s="26">
        <v>74</v>
      </c>
      <c r="F33" s="25">
        <v>6526726</v>
      </c>
      <c r="G33" s="26">
        <v>244</v>
      </c>
      <c r="H33" s="25">
        <v>18646458</v>
      </c>
      <c r="I33" s="26">
        <v>906</v>
      </c>
      <c r="J33" s="25">
        <v>54775944</v>
      </c>
      <c r="K33" s="26">
        <v>7</v>
      </c>
      <c r="L33" s="25">
        <v>285796</v>
      </c>
      <c r="M33" s="26">
        <v>1231</v>
      </c>
      <c r="N33" s="25">
        <v>80234924</v>
      </c>
    </row>
    <row r="34" spans="1:14" ht="30">
      <c r="A34" s="23">
        <v>26</v>
      </c>
      <c r="B34" s="24" t="s">
        <v>88</v>
      </c>
      <c r="C34" s="23">
        <v>2</v>
      </c>
      <c r="D34" s="25">
        <v>209658</v>
      </c>
      <c r="E34" s="26">
        <v>69</v>
      </c>
      <c r="F34" s="25">
        <v>6012528</v>
      </c>
      <c r="G34" s="26">
        <v>369</v>
      </c>
      <c r="H34" s="25">
        <v>28322970</v>
      </c>
      <c r="I34" s="26">
        <v>904</v>
      </c>
      <c r="J34" s="25">
        <v>54408730</v>
      </c>
      <c r="K34" s="26">
        <v>44</v>
      </c>
      <c r="L34" s="25">
        <v>1721434</v>
      </c>
      <c r="M34" s="26">
        <v>1388</v>
      </c>
      <c r="N34" s="25">
        <v>90675320</v>
      </c>
    </row>
    <row r="35" spans="1:14" ht="45">
      <c r="A35" s="23">
        <v>27</v>
      </c>
      <c r="B35" s="24" t="s">
        <v>94</v>
      </c>
      <c r="C35" s="23">
        <v>0</v>
      </c>
      <c r="D35" s="25">
        <v>0</v>
      </c>
      <c r="E35" s="26">
        <v>10</v>
      </c>
      <c r="F35" s="25">
        <v>866154</v>
      </c>
      <c r="G35" s="26">
        <v>30</v>
      </c>
      <c r="H35" s="25">
        <v>2258880</v>
      </c>
      <c r="I35" s="26">
        <v>88</v>
      </c>
      <c r="J35" s="25">
        <v>5350420</v>
      </c>
      <c r="K35" s="26">
        <v>0</v>
      </c>
      <c r="L35" s="25">
        <v>0</v>
      </c>
      <c r="M35" s="26">
        <v>128</v>
      </c>
      <c r="N35" s="25">
        <v>8475454</v>
      </c>
    </row>
    <row r="36" spans="1:14">
      <c r="A36" s="23">
        <v>28</v>
      </c>
      <c r="B36" s="24" t="s">
        <v>67</v>
      </c>
      <c r="C36" s="23">
        <v>2</v>
      </c>
      <c r="D36" s="25">
        <v>219678</v>
      </c>
      <c r="E36" s="26">
        <v>106</v>
      </c>
      <c r="F36" s="25">
        <v>8938130</v>
      </c>
      <c r="G36" s="26">
        <v>366</v>
      </c>
      <c r="H36" s="25">
        <v>27631180</v>
      </c>
      <c r="I36" s="26">
        <v>1043</v>
      </c>
      <c r="J36" s="25">
        <v>62549980</v>
      </c>
      <c r="K36" s="26">
        <v>1</v>
      </c>
      <c r="L36" s="25">
        <v>53730</v>
      </c>
      <c r="M36" s="26">
        <v>1518</v>
      </c>
      <c r="N36" s="25">
        <v>99392698</v>
      </c>
    </row>
    <row r="37" spans="1:14" ht="45">
      <c r="A37" s="23">
        <v>29</v>
      </c>
      <c r="B37" s="24" t="s">
        <v>95</v>
      </c>
      <c r="C37" s="23">
        <v>0</v>
      </c>
      <c r="D37" s="25">
        <v>0</v>
      </c>
      <c r="E37" s="26">
        <v>30</v>
      </c>
      <c r="F37" s="25">
        <v>2650404</v>
      </c>
      <c r="G37" s="26">
        <v>89</v>
      </c>
      <c r="H37" s="25">
        <v>6625058</v>
      </c>
      <c r="I37" s="26">
        <v>153</v>
      </c>
      <c r="J37" s="25">
        <v>8670335</v>
      </c>
      <c r="K37" s="26">
        <v>0</v>
      </c>
      <c r="L37" s="25">
        <v>0</v>
      </c>
      <c r="M37" s="26">
        <v>272</v>
      </c>
      <c r="N37" s="25">
        <v>17945797</v>
      </c>
    </row>
    <row r="38" spans="1:14" ht="45">
      <c r="A38" s="23">
        <v>30</v>
      </c>
      <c r="B38" s="24" t="s">
        <v>83</v>
      </c>
      <c r="C38" s="23">
        <v>2</v>
      </c>
      <c r="D38" s="25">
        <v>216372</v>
      </c>
      <c r="E38" s="26">
        <v>144</v>
      </c>
      <c r="F38" s="25">
        <v>12734408</v>
      </c>
      <c r="G38" s="26">
        <v>517</v>
      </c>
      <c r="H38" s="25">
        <v>40603270</v>
      </c>
      <c r="I38" s="26">
        <v>1780</v>
      </c>
      <c r="J38" s="25">
        <v>107660600</v>
      </c>
      <c r="K38" s="26">
        <v>78</v>
      </c>
      <c r="L38" s="25">
        <v>3089070</v>
      </c>
      <c r="M38" s="26">
        <v>2521</v>
      </c>
      <c r="N38" s="25">
        <v>164303720</v>
      </c>
    </row>
    <row r="39" spans="1:14" ht="45">
      <c r="A39" s="23">
        <v>31</v>
      </c>
      <c r="B39" s="24" t="s">
        <v>85</v>
      </c>
      <c r="C39" s="23">
        <v>0</v>
      </c>
      <c r="D39" s="25">
        <v>0</v>
      </c>
      <c r="E39" s="26">
        <v>63</v>
      </c>
      <c r="F39" s="25">
        <v>5474346</v>
      </c>
      <c r="G39" s="26">
        <v>216</v>
      </c>
      <c r="H39" s="25">
        <v>16424686</v>
      </c>
      <c r="I39" s="26">
        <v>661</v>
      </c>
      <c r="J39" s="25">
        <v>39236036</v>
      </c>
      <c r="K39" s="26">
        <v>43</v>
      </c>
      <c r="L39" s="25">
        <v>1669802</v>
      </c>
      <c r="M39" s="26">
        <v>983</v>
      </c>
      <c r="N39" s="25">
        <v>62804870</v>
      </c>
    </row>
    <row r="40" spans="1:14" ht="45">
      <c r="A40" s="23">
        <v>32</v>
      </c>
      <c r="B40" s="24" t="s">
        <v>84</v>
      </c>
      <c r="C40" s="23">
        <v>1</v>
      </c>
      <c r="D40" s="25">
        <v>108148</v>
      </c>
      <c r="E40" s="26">
        <v>50</v>
      </c>
      <c r="F40" s="25">
        <v>4333156</v>
      </c>
      <c r="G40" s="26">
        <v>127</v>
      </c>
      <c r="H40" s="25">
        <v>9489492</v>
      </c>
      <c r="I40" s="26">
        <v>307</v>
      </c>
      <c r="J40" s="25">
        <v>18278798</v>
      </c>
      <c r="K40" s="26">
        <v>1</v>
      </c>
      <c r="L40" s="25">
        <v>44146</v>
      </c>
      <c r="M40" s="26">
        <v>486</v>
      </c>
      <c r="N40" s="25">
        <v>32253740</v>
      </c>
    </row>
    <row r="41" spans="1:14" ht="45">
      <c r="A41" s="23">
        <v>33</v>
      </c>
      <c r="B41" s="24" t="s">
        <v>86</v>
      </c>
      <c r="C41" s="23">
        <v>1</v>
      </c>
      <c r="D41" s="25">
        <v>98530</v>
      </c>
      <c r="E41" s="26">
        <v>59</v>
      </c>
      <c r="F41" s="25">
        <v>5080376</v>
      </c>
      <c r="G41" s="26">
        <v>129</v>
      </c>
      <c r="H41" s="25">
        <v>9900290</v>
      </c>
      <c r="I41" s="26">
        <v>577</v>
      </c>
      <c r="J41" s="25">
        <v>34792568</v>
      </c>
      <c r="K41" s="26">
        <v>34</v>
      </c>
      <c r="L41" s="25">
        <v>1300960</v>
      </c>
      <c r="M41" s="26">
        <v>800</v>
      </c>
      <c r="N41" s="25">
        <v>51172724</v>
      </c>
    </row>
    <row r="42" spans="1:14" ht="45">
      <c r="A42" s="23">
        <v>34</v>
      </c>
      <c r="B42" s="24" t="s">
        <v>66</v>
      </c>
      <c r="C42" s="23">
        <v>0</v>
      </c>
      <c r="D42" s="25">
        <v>0</v>
      </c>
      <c r="E42" s="26">
        <v>116</v>
      </c>
      <c r="F42" s="25">
        <v>10126442</v>
      </c>
      <c r="G42" s="26">
        <v>475</v>
      </c>
      <c r="H42" s="25">
        <v>36550942</v>
      </c>
      <c r="I42" s="26">
        <v>1587</v>
      </c>
      <c r="J42" s="25">
        <v>93631706</v>
      </c>
      <c r="K42" s="26">
        <v>7</v>
      </c>
      <c r="L42" s="25">
        <v>294426</v>
      </c>
      <c r="M42" s="26">
        <v>2185</v>
      </c>
      <c r="N42" s="25">
        <v>140603516</v>
      </c>
    </row>
    <row r="43" spans="1:14" ht="45">
      <c r="A43" s="23">
        <v>35</v>
      </c>
      <c r="B43" s="24" t="s">
        <v>70</v>
      </c>
      <c r="C43" s="23">
        <v>0</v>
      </c>
      <c r="D43" s="25">
        <v>0</v>
      </c>
      <c r="E43" s="26">
        <v>87</v>
      </c>
      <c r="F43" s="25">
        <v>7548156</v>
      </c>
      <c r="G43" s="26">
        <v>224</v>
      </c>
      <c r="H43" s="25">
        <v>16804352</v>
      </c>
      <c r="I43" s="26">
        <v>1080</v>
      </c>
      <c r="J43" s="25">
        <v>62050762</v>
      </c>
      <c r="K43" s="26">
        <v>11</v>
      </c>
      <c r="L43" s="25">
        <v>462136</v>
      </c>
      <c r="M43" s="26">
        <v>1402</v>
      </c>
      <c r="N43" s="25">
        <v>86865406</v>
      </c>
    </row>
    <row r="44" spans="1:14" ht="45">
      <c r="A44" s="23">
        <v>36</v>
      </c>
      <c r="B44" s="24" t="s">
        <v>65</v>
      </c>
      <c r="C44" s="23">
        <v>0</v>
      </c>
      <c r="D44" s="25">
        <v>0</v>
      </c>
      <c r="E44" s="26">
        <v>119</v>
      </c>
      <c r="F44" s="25">
        <v>10525580</v>
      </c>
      <c r="G44" s="26">
        <v>526</v>
      </c>
      <c r="H44" s="25">
        <v>41131492</v>
      </c>
      <c r="I44" s="26">
        <v>1879</v>
      </c>
      <c r="J44" s="25">
        <v>116745083</v>
      </c>
      <c r="K44" s="26">
        <v>61</v>
      </c>
      <c r="L44" s="25">
        <v>2376518</v>
      </c>
      <c r="M44" s="26">
        <v>2585</v>
      </c>
      <c r="N44" s="25">
        <v>170778673</v>
      </c>
    </row>
    <row r="45" spans="1:14">
      <c r="A45" s="22"/>
      <c r="B45" s="22" t="s">
        <v>107</v>
      </c>
      <c r="C45" s="22">
        <v>51</v>
      </c>
      <c r="D45" s="27">
        <v>5646012</v>
      </c>
      <c r="E45" s="28">
        <v>3326</v>
      </c>
      <c r="F45" s="27">
        <v>289755729</v>
      </c>
      <c r="G45" s="28">
        <v>9803</v>
      </c>
      <c r="H45" s="27">
        <v>741596112</v>
      </c>
      <c r="I45" s="28">
        <v>34873</v>
      </c>
      <c r="J45" s="27">
        <v>2047535668</v>
      </c>
      <c r="K45" s="28">
        <v>2273</v>
      </c>
      <c r="L45" s="27">
        <v>86701524</v>
      </c>
      <c r="M45" s="28">
        <v>50326</v>
      </c>
      <c r="N45" s="27">
        <v>3171235045</v>
      </c>
    </row>
  </sheetData>
  <mergeCells count="12">
    <mergeCell ref="I7:J7"/>
    <mergeCell ref="K7:L7"/>
    <mergeCell ref="A1:N1"/>
    <mergeCell ref="A2:N2"/>
    <mergeCell ref="A3:N3"/>
    <mergeCell ref="A6:A8"/>
    <mergeCell ref="B6:B8"/>
    <mergeCell ref="C6:L6"/>
    <mergeCell ref="M6:N7"/>
    <mergeCell ref="C7:D7"/>
    <mergeCell ref="E7:F7"/>
    <mergeCell ref="G7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3142C-0F38-420D-ACEF-8ADE8160BA72}">
  <sheetPr>
    <tabColor rgb="FFFFFF00"/>
  </sheetPr>
  <dimension ref="A1:L32"/>
  <sheetViews>
    <sheetView topLeftCell="A28" workbookViewId="0">
      <selection activeCell="G21" sqref="G21:G23"/>
    </sheetView>
  </sheetViews>
  <sheetFormatPr defaultRowHeight="15"/>
  <cols>
    <col min="1" max="1" width="4.140625" style="30" customWidth="1"/>
    <col min="2" max="2" width="9.140625" style="31"/>
    <col min="3" max="3" width="12.7109375" style="31" customWidth="1"/>
    <col min="5" max="5" width="15.28515625" customWidth="1"/>
    <col min="6" max="6" width="17.28515625" customWidth="1"/>
    <col min="7" max="7" width="14.42578125" style="12" customWidth="1"/>
    <col min="8" max="8" width="11.7109375" customWidth="1"/>
    <col min="9" max="9" width="18.28515625" customWidth="1"/>
    <col min="10" max="10" width="12.7109375" customWidth="1"/>
    <col min="11" max="11" width="13.140625" customWidth="1"/>
    <col min="12" max="12" width="16.7109375" customWidth="1"/>
  </cols>
  <sheetData>
    <row r="1" spans="1:12" ht="15.75">
      <c r="A1" s="108" t="s">
        <v>114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15.75">
      <c r="A2" s="108" t="s">
        <v>115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>
      <c r="A3" s="29"/>
      <c r="D3" s="12"/>
      <c r="E3" s="12"/>
      <c r="F3" s="12"/>
      <c r="H3" s="12"/>
      <c r="I3" s="12"/>
      <c r="J3" s="12"/>
      <c r="K3" s="12"/>
      <c r="L3" s="12"/>
    </row>
    <row r="4" spans="1:12">
      <c r="A4" s="91" t="s">
        <v>104</v>
      </c>
      <c r="B4" s="91" t="s">
        <v>116</v>
      </c>
      <c r="C4" s="91" t="s">
        <v>117</v>
      </c>
      <c r="D4" s="91" t="s">
        <v>105</v>
      </c>
      <c r="E4" s="91" t="s">
        <v>118</v>
      </c>
      <c r="F4" s="91" t="s">
        <v>119</v>
      </c>
      <c r="G4" s="110" t="s">
        <v>120</v>
      </c>
      <c r="H4" s="87" t="s">
        <v>107</v>
      </c>
      <c r="I4" s="94"/>
      <c r="J4" s="88"/>
      <c r="K4" s="91" t="s">
        <v>121</v>
      </c>
      <c r="L4" s="91" t="s">
        <v>122</v>
      </c>
    </row>
    <row r="5" spans="1:12" ht="30">
      <c r="A5" s="93"/>
      <c r="B5" s="93"/>
      <c r="C5" s="93"/>
      <c r="D5" s="93"/>
      <c r="E5" s="93"/>
      <c r="F5" s="93"/>
      <c r="G5" s="111"/>
      <c r="H5" s="22" t="s">
        <v>123</v>
      </c>
      <c r="I5" s="22" t="s">
        <v>124</v>
      </c>
      <c r="J5" s="22" t="s">
        <v>125</v>
      </c>
      <c r="K5" s="93"/>
      <c r="L5" s="93"/>
    </row>
    <row r="6" spans="1:12" ht="45">
      <c r="A6" s="105">
        <v>1</v>
      </c>
      <c r="B6" s="102">
        <v>75020041</v>
      </c>
      <c r="C6" s="102" t="s">
        <v>126</v>
      </c>
      <c r="D6" s="102" t="s">
        <v>127</v>
      </c>
      <c r="E6" s="32" t="s">
        <v>128</v>
      </c>
      <c r="F6" s="102" t="s">
        <v>129</v>
      </c>
      <c r="G6" s="99">
        <v>32717765</v>
      </c>
      <c r="H6" s="102">
        <v>0</v>
      </c>
      <c r="I6" s="99">
        <v>15900000</v>
      </c>
      <c r="J6" s="99">
        <v>15900000</v>
      </c>
      <c r="K6" s="99">
        <v>16817765</v>
      </c>
      <c r="L6" s="102" t="s">
        <v>130</v>
      </c>
    </row>
    <row r="7" spans="1:12" ht="30">
      <c r="A7" s="106"/>
      <c r="B7" s="103"/>
      <c r="C7" s="103"/>
      <c r="D7" s="103"/>
      <c r="E7" s="33" t="s">
        <v>131</v>
      </c>
      <c r="F7" s="103"/>
      <c r="G7" s="100"/>
      <c r="H7" s="103"/>
      <c r="I7" s="100"/>
      <c r="J7" s="100"/>
      <c r="K7" s="100"/>
      <c r="L7" s="103"/>
    </row>
    <row r="8" spans="1:12">
      <c r="A8" s="107"/>
      <c r="B8" s="104"/>
      <c r="C8" s="104"/>
      <c r="D8" s="104"/>
      <c r="E8" s="34" t="s">
        <v>132</v>
      </c>
      <c r="F8" s="104"/>
      <c r="G8" s="101"/>
      <c r="H8" s="104"/>
      <c r="I8" s="101"/>
      <c r="J8" s="101"/>
      <c r="K8" s="101"/>
      <c r="L8" s="104"/>
    </row>
    <row r="9" spans="1:12" ht="90">
      <c r="A9" s="105">
        <v>2</v>
      </c>
      <c r="B9" s="102">
        <v>76080928</v>
      </c>
      <c r="C9" s="102" t="s">
        <v>133</v>
      </c>
      <c r="D9" s="102" t="s">
        <v>134</v>
      </c>
      <c r="E9" s="32" t="s">
        <v>135</v>
      </c>
      <c r="F9" s="102" t="s">
        <v>135</v>
      </c>
      <c r="G9" s="99">
        <v>25000000</v>
      </c>
      <c r="H9" s="99">
        <v>20000000</v>
      </c>
      <c r="I9" s="99">
        <v>2500000</v>
      </c>
      <c r="J9" s="99">
        <v>22500000</v>
      </c>
      <c r="K9" s="99">
        <v>2500000</v>
      </c>
      <c r="L9" s="102" t="s">
        <v>136</v>
      </c>
    </row>
    <row r="10" spans="1:12" ht="30">
      <c r="A10" s="106"/>
      <c r="B10" s="103"/>
      <c r="C10" s="103"/>
      <c r="D10" s="103"/>
      <c r="E10" s="33" t="s">
        <v>137</v>
      </c>
      <c r="F10" s="103"/>
      <c r="G10" s="100"/>
      <c r="H10" s="100"/>
      <c r="I10" s="100"/>
      <c r="J10" s="100"/>
      <c r="K10" s="100"/>
      <c r="L10" s="103"/>
    </row>
    <row r="11" spans="1:12">
      <c r="A11" s="107"/>
      <c r="B11" s="104"/>
      <c r="C11" s="104"/>
      <c r="D11" s="104"/>
      <c r="E11" s="34" t="s">
        <v>138</v>
      </c>
      <c r="F11" s="104"/>
      <c r="G11" s="101"/>
      <c r="H11" s="101"/>
      <c r="I11" s="101"/>
      <c r="J11" s="101"/>
      <c r="K11" s="101"/>
      <c r="L11" s="104"/>
    </row>
    <row r="12" spans="1:12" ht="150">
      <c r="A12" s="105">
        <v>3</v>
      </c>
      <c r="B12" s="102">
        <v>95051261</v>
      </c>
      <c r="C12" s="102" t="s">
        <v>139</v>
      </c>
      <c r="D12" s="102" t="s">
        <v>140</v>
      </c>
      <c r="E12" s="32" t="s">
        <v>141</v>
      </c>
      <c r="F12" s="102" t="s">
        <v>141</v>
      </c>
      <c r="G12" s="99">
        <v>170312000</v>
      </c>
      <c r="H12" s="99">
        <v>99344000</v>
      </c>
      <c r="I12" s="99">
        <v>3548000</v>
      </c>
      <c r="J12" s="99">
        <v>102892000</v>
      </c>
      <c r="K12" s="99">
        <v>67420000</v>
      </c>
      <c r="L12" s="102" t="s">
        <v>142</v>
      </c>
    </row>
    <row r="13" spans="1:12" ht="45">
      <c r="A13" s="106"/>
      <c r="B13" s="103"/>
      <c r="C13" s="103"/>
      <c r="D13" s="103"/>
      <c r="E13" s="33" t="s">
        <v>143</v>
      </c>
      <c r="F13" s="103"/>
      <c r="G13" s="100"/>
      <c r="H13" s="100"/>
      <c r="I13" s="100"/>
      <c r="J13" s="100"/>
      <c r="K13" s="100"/>
      <c r="L13" s="103"/>
    </row>
    <row r="14" spans="1:12">
      <c r="A14" s="107"/>
      <c r="B14" s="104"/>
      <c r="C14" s="104"/>
      <c r="D14" s="104"/>
      <c r="E14" s="35">
        <v>44308</v>
      </c>
      <c r="F14" s="104"/>
      <c r="G14" s="101"/>
      <c r="H14" s="101"/>
      <c r="I14" s="101"/>
      <c r="J14" s="101"/>
      <c r="K14" s="101"/>
      <c r="L14" s="104"/>
    </row>
    <row r="15" spans="1:12" ht="75">
      <c r="A15" s="105">
        <v>4</v>
      </c>
      <c r="B15" s="102">
        <v>95110970</v>
      </c>
      <c r="C15" s="102" t="s">
        <v>144</v>
      </c>
      <c r="D15" s="102" t="s">
        <v>145</v>
      </c>
      <c r="E15" s="32" t="s">
        <v>146</v>
      </c>
      <c r="F15" s="102" t="s">
        <v>147</v>
      </c>
      <c r="G15" s="99">
        <v>248133520</v>
      </c>
      <c r="H15" s="99">
        <v>80000000</v>
      </c>
      <c r="I15" s="99">
        <v>10000000</v>
      </c>
      <c r="J15" s="99">
        <v>90000000</v>
      </c>
      <c r="K15" s="99">
        <v>158133520</v>
      </c>
      <c r="L15" s="102" t="s">
        <v>148</v>
      </c>
    </row>
    <row r="16" spans="1:12" ht="30">
      <c r="A16" s="106"/>
      <c r="B16" s="103"/>
      <c r="C16" s="103"/>
      <c r="D16" s="103"/>
      <c r="E16" s="33" t="s">
        <v>149</v>
      </c>
      <c r="F16" s="103"/>
      <c r="G16" s="100"/>
      <c r="H16" s="100"/>
      <c r="I16" s="100"/>
      <c r="J16" s="100"/>
      <c r="K16" s="100"/>
      <c r="L16" s="103"/>
    </row>
    <row r="17" spans="1:12">
      <c r="A17" s="107"/>
      <c r="B17" s="104"/>
      <c r="C17" s="104"/>
      <c r="D17" s="104"/>
      <c r="E17" s="34" t="s">
        <v>150</v>
      </c>
      <c r="F17" s="104"/>
      <c r="G17" s="101"/>
      <c r="H17" s="101"/>
      <c r="I17" s="101"/>
      <c r="J17" s="101"/>
      <c r="K17" s="101"/>
      <c r="L17" s="104"/>
    </row>
    <row r="18" spans="1:12" ht="60">
      <c r="A18" s="105">
        <v>5</v>
      </c>
      <c r="B18" s="102">
        <v>69040223</v>
      </c>
      <c r="C18" s="102" t="s">
        <v>151</v>
      </c>
      <c r="D18" s="102" t="s">
        <v>152</v>
      </c>
      <c r="E18" s="32" t="s">
        <v>153</v>
      </c>
      <c r="F18" s="102" t="s">
        <v>154</v>
      </c>
      <c r="G18" s="99">
        <v>24009890</v>
      </c>
      <c r="H18" s="99">
        <v>12004944</v>
      </c>
      <c r="I18" s="99">
        <v>2000824</v>
      </c>
      <c r="J18" s="99">
        <v>14005768</v>
      </c>
      <c r="K18" s="99">
        <v>10004122</v>
      </c>
      <c r="L18" s="102" t="s">
        <v>155</v>
      </c>
    </row>
    <row r="19" spans="1:12" ht="30">
      <c r="A19" s="106"/>
      <c r="B19" s="103"/>
      <c r="C19" s="103"/>
      <c r="D19" s="103"/>
      <c r="E19" s="33" t="s">
        <v>156</v>
      </c>
      <c r="F19" s="103"/>
      <c r="G19" s="100"/>
      <c r="H19" s="100"/>
      <c r="I19" s="100"/>
      <c r="J19" s="100"/>
      <c r="K19" s="100"/>
      <c r="L19" s="103"/>
    </row>
    <row r="20" spans="1:12" ht="30">
      <c r="A20" s="107"/>
      <c r="B20" s="104"/>
      <c r="C20" s="104"/>
      <c r="D20" s="104"/>
      <c r="E20" s="34" t="s">
        <v>157</v>
      </c>
      <c r="F20" s="104"/>
      <c r="G20" s="101"/>
      <c r="H20" s="101"/>
      <c r="I20" s="101"/>
      <c r="J20" s="101"/>
      <c r="K20" s="101"/>
      <c r="L20" s="104"/>
    </row>
    <row r="21" spans="1:12" ht="60">
      <c r="A21" s="105">
        <v>6</v>
      </c>
      <c r="B21" s="102">
        <v>77040623</v>
      </c>
      <c r="C21" s="102" t="s">
        <v>158</v>
      </c>
      <c r="D21" s="102" t="s">
        <v>159</v>
      </c>
      <c r="E21" s="32" t="s">
        <v>160</v>
      </c>
      <c r="F21" s="102" t="s">
        <v>160</v>
      </c>
      <c r="G21" s="99">
        <v>244714320</v>
      </c>
      <c r="H21" s="99">
        <v>46223850</v>
      </c>
      <c r="I21" s="99">
        <v>1359525</v>
      </c>
      <c r="J21" s="99">
        <v>47583375</v>
      </c>
      <c r="K21" s="99">
        <v>197130945</v>
      </c>
      <c r="L21" s="102" t="s">
        <v>161</v>
      </c>
    </row>
    <row r="22" spans="1:12" ht="120">
      <c r="A22" s="106"/>
      <c r="B22" s="103"/>
      <c r="C22" s="103"/>
      <c r="D22" s="103"/>
      <c r="E22" s="33" t="s">
        <v>162</v>
      </c>
      <c r="F22" s="103"/>
      <c r="G22" s="100"/>
      <c r="H22" s="100"/>
      <c r="I22" s="100"/>
      <c r="J22" s="100"/>
      <c r="K22" s="100"/>
      <c r="L22" s="103"/>
    </row>
    <row r="23" spans="1:12">
      <c r="A23" s="107"/>
      <c r="B23" s="104"/>
      <c r="C23" s="104"/>
      <c r="D23" s="104"/>
      <c r="E23" s="34" t="s">
        <v>163</v>
      </c>
      <c r="F23" s="104"/>
      <c r="G23" s="101"/>
      <c r="H23" s="101"/>
      <c r="I23" s="101"/>
      <c r="J23" s="101"/>
      <c r="K23" s="101"/>
      <c r="L23" s="104"/>
    </row>
    <row r="24" spans="1:12" ht="45">
      <c r="A24" s="105">
        <v>7</v>
      </c>
      <c r="B24" s="102">
        <v>90010164</v>
      </c>
      <c r="C24" s="102" t="s">
        <v>164</v>
      </c>
      <c r="D24" s="102" t="s">
        <v>165</v>
      </c>
      <c r="E24" s="32" t="s">
        <v>166</v>
      </c>
      <c r="F24" s="102" t="s">
        <v>167</v>
      </c>
      <c r="G24" s="99">
        <v>1264850894</v>
      </c>
      <c r="H24" s="99">
        <v>193250000</v>
      </c>
      <c r="I24" s="99">
        <v>3000000</v>
      </c>
      <c r="J24" s="99">
        <v>196250000</v>
      </c>
      <c r="K24" s="99">
        <v>1068600894</v>
      </c>
      <c r="L24" s="102" t="s">
        <v>168</v>
      </c>
    </row>
    <row r="25" spans="1:12" ht="45">
      <c r="A25" s="106"/>
      <c r="B25" s="103"/>
      <c r="C25" s="103"/>
      <c r="D25" s="103"/>
      <c r="E25" s="33" t="s">
        <v>169</v>
      </c>
      <c r="F25" s="103"/>
      <c r="G25" s="100"/>
      <c r="H25" s="100"/>
      <c r="I25" s="100"/>
      <c r="J25" s="100"/>
      <c r="K25" s="100"/>
      <c r="L25" s="103"/>
    </row>
    <row r="26" spans="1:12">
      <c r="A26" s="107"/>
      <c r="B26" s="104"/>
      <c r="C26" s="104"/>
      <c r="D26" s="104"/>
      <c r="E26" s="34" t="s">
        <v>170</v>
      </c>
      <c r="F26" s="104"/>
      <c r="G26" s="101"/>
      <c r="H26" s="101"/>
      <c r="I26" s="101"/>
      <c r="J26" s="101"/>
      <c r="K26" s="101"/>
      <c r="L26" s="104"/>
    </row>
    <row r="27" spans="1:12" ht="120">
      <c r="A27" s="105">
        <v>8</v>
      </c>
      <c r="B27" s="102">
        <v>82030371</v>
      </c>
      <c r="C27" s="102" t="s">
        <v>171</v>
      </c>
      <c r="D27" s="102" t="s">
        <v>172</v>
      </c>
      <c r="E27" s="32" t="s">
        <v>173</v>
      </c>
      <c r="F27" s="102" t="s">
        <v>174</v>
      </c>
      <c r="G27" s="99">
        <v>169700000</v>
      </c>
      <c r="H27" s="99">
        <v>97577500</v>
      </c>
      <c r="I27" s="99">
        <v>4242500</v>
      </c>
      <c r="J27" s="99">
        <v>101820000</v>
      </c>
      <c r="K27" s="99">
        <v>67880000</v>
      </c>
      <c r="L27" s="102" t="s">
        <v>175</v>
      </c>
    </row>
    <row r="28" spans="1:12">
      <c r="A28" s="106"/>
      <c r="B28" s="103"/>
      <c r="C28" s="103"/>
      <c r="D28" s="103"/>
      <c r="E28" s="33" t="s">
        <v>176</v>
      </c>
      <c r="F28" s="103"/>
      <c r="G28" s="100"/>
      <c r="H28" s="100"/>
      <c r="I28" s="100"/>
      <c r="J28" s="100"/>
      <c r="K28" s="100"/>
      <c r="L28" s="103"/>
    </row>
    <row r="29" spans="1:12" ht="30">
      <c r="A29" s="107"/>
      <c r="B29" s="104"/>
      <c r="C29" s="104"/>
      <c r="D29" s="104"/>
      <c r="E29" s="34" t="s">
        <v>177</v>
      </c>
      <c r="F29" s="104"/>
      <c r="G29" s="101"/>
      <c r="H29" s="101"/>
      <c r="I29" s="101"/>
      <c r="J29" s="101"/>
      <c r="K29" s="101"/>
      <c r="L29" s="104"/>
    </row>
    <row r="30" spans="1:12" ht="30">
      <c r="A30" s="105">
        <v>9</v>
      </c>
      <c r="B30" s="102">
        <v>83061302</v>
      </c>
      <c r="C30" s="102" t="s">
        <v>178</v>
      </c>
      <c r="D30" s="102" t="s">
        <v>179</v>
      </c>
      <c r="E30" s="32" t="s">
        <v>180</v>
      </c>
      <c r="F30" s="102" t="s">
        <v>181</v>
      </c>
      <c r="G30" s="99">
        <v>30000000</v>
      </c>
      <c r="H30" s="99">
        <v>29000000</v>
      </c>
      <c r="I30" s="99">
        <v>1000000</v>
      </c>
      <c r="J30" s="99">
        <v>30000000</v>
      </c>
      <c r="K30" s="102">
        <v>0</v>
      </c>
      <c r="L30" s="102" t="s">
        <v>182</v>
      </c>
    </row>
    <row r="31" spans="1:12" ht="60">
      <c r="A31" s="106"/>
      <c r="B31" s="103"/>
      <c r="C31" s="103"/>
      <c r="D31" s="103"/>
      <c r="E31" s="33" t="s">
        <v>183</v>
      </c>
      <c r="F31" s="103"/>
      <c r="G31" s="100"/>
      <c r="H31" s="100"/>
      <c r="I31" s="100"/>
      <c r="J31" s="100"/>
      <c r="K31" s="103"/>
      <c r="L31" s="103"/>
    </row>
    <row r="32" spans="1:12" ht="30">
      <c r="A32" s="107"/>
      <c r="B32" s="104"/>
      <c r="C32" s="104"/>
      <c r="D32" s="104"/>
      <c r="E32" s="34" t="s">
        <v>184</v>
      </c>
      <c r="F32" s="104"/>
      <c r="G32" s="101"/>
      <c r="H32" s="101"/>
      <c r="I32" s="101"/>
      <c r="J32" s="101"/>
      <c r="K32" s="104"/>
      <c r="L32" s="104"/>
    </row>
  </sheetData>
  <mergeCells count="111">
    <mergeCell ref="A1:L1"/>
    <mergeCell ref="A2:L2"/>
    <mergeCell ref="A4:A5"/>
    <mergeCell ref="B4:B5"/>
    <mergeCell ref="C4:C5"/>
    <mergeCell ref="D4:D5"/>
    <mergeCell ref="E4:E5"/>
    <mergeCell ref="F4:F5"/>
    <mergeCell ref="G4:G5"/>
    <mergeCell ref="H4:J4"/>
    <mergeCell ref="K4:K5"/>
    <mergeCell ref="L4:L5"/>
    <mergeCell ref="K6:K8"/>
    <mergeCell ref="L6:L8"/>
    <mergeCell ref="A9:A11"/>
    <mergeCell ref="B9:B11"/>
    <mergeCell ref="C9:C11"/>
    <mergeCell ref="D9:D11"/>
    <mergeCell ref="F9:F11"/>
    <mergeCell ref="G9:G11"/>
    <mergeCell ref="H9:H11"/>
    <mergeCell ref="A6:A8"/>
    <mergeCell ref="B6:B8"/>
    <mergeCell ref="C6:C8"/>
    <mergeCell ref="D6:D8"/>
    <mergeCell ref="F6:F8"/>
    <mergeCell ref="G6:G8"/>
    <mergeCell ref="H6:H8"/>
    <mergeCell ref="I6:I8"/>
    <mergeCell ref="J6:J8"/>
    <mergeCell ref="A15:A17"/>
    <mergeCell ref="B15:B17"/>
    <mergeCell ref="C15:C17"/>
    <mergeCell ref="D15:D17"/>
    <mergeCell ref="F15:F17"/>
    <mergeCell ref="I9:I11"/>
    <mergeCell ref="J9:J11"/>
    <mergeCell ref="K9:K11"/>
    <mergeCell ref="L9:L11"/>
    <mergeCell ref="A12:A14"/>
    <mergeCell ref="B12:B14"/>
    <mergeCell ref="C12:C14"/>
    <mergeCell ref="D12:D14"/>
    <mergeCell ref="F12:F14"/>
    <mergeCell ref="G12:G14"/>
    <mergeCell ref="G15:G17"/>
    <mergeCell ref="H15:H17"/>
    <mergeCell ref="I15:I17"/>
    <mergeCell ref="J15:J17"/>
    <mergeCell ref="K15:K17"/>
    <mergeCell ref="L15:L17"/>
    <mergeCell ref="H12:H14"/>
    <mergeCell ref="I12:I14"/>
    <mergeCell ref="J12:J14"/>
    <mergeCell ref="K12:K14"/>
    <mergeCell ref="L12:L14"/>
    <mergeCell ref="A21:A23"/>
    <mergeCell ref="B21:B23"/>
    <mergeCell ref="C21:C23"/>
    <mergeCell ref="D21:D23"/>
    <mergeCell ref="F21:F23"/>
    <mergeCell ref="A18:A20"/>
    <mergeCell ref="B18:B20"/>
    <mergeCell ref="C18:C20"/>
    <mergeCell ref="D18:D20"/>
    <mergeCell ref="F18:F20"/>
    <mergeCell ref="G21:G23"/>
    <mergeCell ref="H21:H23"/>
    <mergeCell ref="I21:I23"/>
    <mergeCell ref="J21:J23"/>
    <mergeCell ref="K21:K23"/>
    <mergeCell ref="L21:L23"/>
    <mergeCell ref="H18:H20"/>
    <mergeCell ref="I18:I20"/>
    <mergeCell ref="J18:J20"/>
    <mergeCell ref="K18:K20"/>
    <mergeCell ref="L18:L20"/>
    <mergeCell ref="G18:G20"/>
    <mergeCell ref="A27:A29"/>
    <mergeCell ref="B27:B29"/>
    <mergeCell ref="C27:C29"/>
    <mergeCell ref="D27:D29"/>
    <mergeCell ref="F27:F29"/>
    <mergeCell ref="A24:A26"/>
    <mergeCell ref="B24:B26"/>
    <mergeCell ref="C24:C26"/>
    <mergeCell ref="D24:D26"/>
    <mergeCell ref="F24:F26"/>
    <mergeCell ref="G27:G29"/>
    <mergeCell ref="H27:H29"/>
    <mergeCell ref="I27:I29"/>
    <mergeCell ref="J27:J29"/>
    <mergeCell ref="K27:K29"/>
    <mergeCell ref="L27:L29"/>
    <mergeCell ref="H24:H26"/>
    <mergeCell ref="I24:I26"/>
    <mergeCell ref="J24:J26"/>
    <mergeCell ref="K24:K26"/>
    <mergeCell ref="L24:L26"/>
    <mergeCell ref="G24:G26"/>
    <mergeCell ref="H30:H32"/>
    <mergeCell ref="I30:I32"/>
    <mergeCell ref="J30:J32"/>
    <mergeCell ref="K30:K32"/>
    <mergeCell ref="L30:L32"/>
    <mergeCell ref="A30:A32"/>
    <mergeCell ref="B30:B32"/>
    <mergeCell ref="C30:C32"/>
    <mergeCell ref="D30:D32"/>
    <mergeCell ref="F30:F32"/>
    <mergeCell ref="G30:G32"/>
  </mergeCells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82BDC-E7FE-476D-B265-A94D3547FA6C}">
  <sheetPr>
    <tabColor rgb="FF92D050"/>
  </sheetPr>
  <dimension ref="A1:K20"/>
  <sheetViews>
    <sheetView topLeftCell="A13" workbookViewId="0">
      <selection activeCell="F11" sqref="F11"/>
    </sheetView>
  </sheetViews>
  <sheetFormatPr defaultRowHeight="15"/>
  <cols>
    <col min="1" max="1" width="3.85546875" customWidth="1"/>
    <col min="2" max="2" width="11.5703125" customWidth="1"/>
    <col min="5" max="5" width="13.5703125" customWidth="1"/>
    <col min="6" max="6" width="11.5703125" customWidth="1"/>
    <col min="7" max="7" width="12.85546875" customWidth="1"/>
    <col min="8" max="8" width="11" customWidth="1"/>
    <col min="9" max="9" width="13.7109375" customWidth="1"/>
    <col min="10" max="10" width="13.85546875" customWidth="1"/>
    <col min="11" max="11" width="11.28515625" customWidth="1"/>
  </cols>
  <sheetData>
    <row r="1" spans="1:11" s="12" customFormat="1"/>
    <row r="2" spans="1:11" s="12" customFormat="1" ht="18" customHeight="1">
      <c r="A2" s="112" t="s">
        <v>185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s="12" customFormat="1" ht="18" customHeight="1">
      <c r="A3" s="112" t="s">
        <v>103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1" s="12" customFormat="1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</row>
    <row r="5" spans="1:11" s="12" customFormat="1">
      <c r="A5" s="114" t="s">
        <v>0</v>
      </c>
      <c r="B5" s="114" t="s">
        <v>46</v>
      </c>
      <c r="C5" s="116" t="s">
        <v>48</v>
      </c>
      <c r="D5" s="117"/>
      <c r="E5" s="116" t="s">
        <v>186</v>
      </c>
      <c r="F5" s="117"/>
      <c r="G5" s="116" t="s">
        <v>51</v>
      </c>
      <c r="H5" s="118"/>
      <c r="I5" s="117"/>
      <c r="J5" s="116" t="s">
        <v>187</v>
      </c>
      <c r="K5" s="117"/>
    </row>
    <row r="6" spans="1:11" s="12" customFormat="1">
      <c r="A6" s="115"/>
      <c r="B6" s="115"/>
      <c r="C6" s="36" t="s">
        <v>53</v>
      </c>
      <c r="D6" s="36" t="s">
        <v>54</v>
      </c>
      <c r="E6" s="36" t="s">
        <v>53</v>
      </c>
      <c r="F6" s="36" t="s">
        <v>54</v>
      </c>
      <c r="G6" s="36" t="s">
        <v>53</v>
      </c>
      <c r="H6" s="36" t="s">
        <v>54</v>
      </c>
      <c r="I6" s="36" t="s">
        <v>49</v>
      </c>
      <c r="J6" s="36" t="s">
        <v>53</v>
      </c>
      <c r="K6" s="36" t="s">
        <v>54</v>
      </c>
    </row>
    <row r="7" spans="1:11" s="12" customFormat="1">
      <c r="A7" s="37">
        <v>1</v>
      </c>
      <c r="B7" s="37" t="s">
        <v>64</v>
      </c>
      <c r="C7" s="37">
        <v>121</v>
      </c>
      <c r="D7" s="37">
        <v>0</v>
      </c>
      <c r="E7" s="37" t="s">
        <v>188</v>
      </c>
      <c r="F7" s="37">
        <v>0</v>
      </c>
      <c r="G7" s="37" t="s">
        <v>189</v>
      </c>
      <c r="H7" s="37">
        <v>0</v>
      </c>
      <c r="I7" s="37" t="s">
        <v>189</v>
      </c>
      <c r="J7" s="37" t="s">
        <v>190</v>
      </c>
      <c r="K7" s="37">
        <v>0</v>
      </c>
    </row>
    <row r="8" spans="1:11" s="12" customFormat="1" ht="25.5">
      <c r="A8" s="37">
        <v>2</v>
      </c>
      <c r="B8" s="37" t="s">
        <v>89</v>
      </c>
      <c r="C8" s="37">
        <v>2</v>
      </c>
      <c r="D8" s="37">
        <v>0</v>
      </c>
      <c r="E8" s="37" t="s">
        <v>191</v>
      </c>
      <c r="F8" s="37">
        <v>0</v>
      </c>
      <c r="G8" s="37" t="s">
        <v>192</v>
      </c>
      <c r="H8" s="37">
        <v>0</v>
      </c>
      <c r="I8" s="37" t="s">
        <v>192</v>
      </c>
      <c r="J8" s="37" t="s">
        <v>193</v>
      </c>
      <c r="K8" s="37">
        <v>0</v>
      </c>
    </row>
    <row r="9" spans="1:11" s="12" customFormat="1" ht="25.5">
      <c r="A9" s="37">
        <v>3</v>
      </c>
      <c r="B9" s="37" t="s">
        <v>68</v>
      </c>
      <c r="C9" s="37">
        <v>19</v>
      </c>
      <c r="D9" s="37">
        <v>0</v>
      </c>
      <c r="E9" s="37" t="s">
        <v>194</v>
      </c>
      <c r="F9" s="37">
        <v>0</v>
      </c>
      <c r="G9" s="37" t="s">
        <v>195</v>
      </c>
      <c r="H9" s="37">
        <v>0</v>
      </c>
      <c r="I9" s="37" t="s">
        <v>195</v>
      </c>
      <c r="J9" s="37" t="s">
        <v>196</v>
      </c>
      <c r="K9" s="37">
        <v>0</v>
      </c>
    </row>
    <row r="10" spans="1:11" s="12" customFormat="1" ht="25.5">
      <c r="A10" s="37">
        <v>4</v>
      </c>
      <c r="B10" s="37" t="s">
        <v>73</v>
      </c>
      <c r="C10" s="37">
        <v>36</v>
      </c>
      <c r="D10" s="37">
        <v>0</v>
      </c>
      <c r="E10" s="37" t="s">
        <v>197</v>
      </c>
      <c r="F10" s="37">
        <v>0</v>
      </c>
      <c r="G10" s="37" t="s">
        <v>198</v>
      </c>
      <c r="H10" s="37">
        <v>0</v>
      </c>
      <c r="I10" s="37" t="s">
        <v>198</v>
      </c>
      <c r="J10" s="37" t="s">
        <v>199</v>
      </c>
      <c r="K10" s="37">
        <v>0</v>
      </c>
    </row>
    <row r="11" spans="1:11" s="12" customFormat="1" ht="25.5">
      <c r="A11" s="37">
        <v>5</v>
      </c>
      <c r="B11" s="37" t="s">
        <v>74</v>
      </c>
      <c r="C11" s="37">
        <v>15</v>
      </c>
      <c r="D11" s="37">
        <v>0</v>
      </c>
      <c r="E11" s="37" t="s">
        <v>200</v>
      </c>
      <c r="F11" s="37">
        <v>0</v>
      </c>
      <c r="G11" s="37" t="s">
        <v>201</v>
      </c>
      <c r="H11" s="37">
        <v>0</v>
      </c>
      <c r="I11" s="37" t="s">
        <v>201</v>
      </c>
      <c r="J11" s="37" t="s">
        <v>202</v>
      </c>
      <c r="K11" s="37">
        <v>0</v>
      </c>
    </row>
    <row r="12" spans="1:11" s="12" customFormat="1" ht="25.5">
      <c r="A12" s="37">
        <v>6</v>
      </c>
      <c r="B12" s="37" t="s">
        <v>76</v>
      </c>
      <c r="C12" s="37">
        <v>56</v>
      </c>
      <c r="D12" s="37">
        <v>4</v>
      </c>
      <c r="E12" s="37" t="s">
        <v>203</v>
      </c>
      <c r="F12" s="37" t="s">
        <v>204</v>
      </c>
      <c r="G12" s="37" t="s">
        <v>205</v>
      </c>
      <c r="H12" s="37" t="s">
        <v>206</v>
      </c>
      <c r="I12" s="37" t="s">
        <v>207</v>
      </c>
      <c r="J12" s="37" t="s">
        <v>208</v>
      </c>
      <c r="K12" s="37" t="s">
        <v>209</v>
      </c>
    </row>
    <row r="13" spans="1:11" s="12" customFormat="1" ht="38.25">
      <c r="A13" s="37">
        <v>7</v>
      </c>
      <c r="B13" s="37" t="s">
        <v>79</v>
      </c>
      <c r="C13" s="37">
        <v>330</v>
      </c>
      <c r="D13" s="37">
        <v>2</v>
      </c>
      <c r="E13" s="37" t="s">
        <v>210</v>
      </c>
      <c r="F13" s="37" t="s">
        <v>211</v>
      </c>
      <c r="G13" s="37" t="s">
        <v>212</v>
      </c>
      <c r="H13" s="37" t="s">
        <v>213</v>
      </c>
      <c r="I13" s="37" t="s">
        <v>214</v>
      </c>
      <c r="J13" s="37" t="s">
        <v>215</v>
      </c>
      <c r="K13" s="37" t="s">
        <v>216</v>
      </c>
    </row>
    <row r="14" spans="1:11" s="12" customFormat="1" ht="38.25">
      <c r="A14" s="37">
        <v>8</v>
      </c>
      <c r="B14" s="37" t="s">
        <v>92</v>
      </c>
      <c r="C14" s="37">
        <v>135</v>
      </c>
      <c r="D14" s="37">
        <v>5</v>
      </c>
      <c r="E14" s="37" t="s">
        <v>217</v>
      </c>
      <c r="F14" s="37" t="s">
        <v>218</v>
      </c>
      <c r="G14" s="37" t="s">
        <v>219</v>
      </c>
      <c r="H14" s="37" t="s">
        <v>220</v>
      </c>
      <c r="I14" s="37" t="s">
        <v>221</v>
      </c>
      <c r="J14" s="37" t="s">
        <v>222</v>
      </c>
      <c r="K14" s="37" t="s">
        <v>223</v>
      </c>
    </row>
    <row r="15" spans="1:11" s="12" customFormat="1" ht="25.5">
      <c r="A15" s="37">
        <v>9</v>
      </c>
      <c r="B15" s="37" t="s">
        <v>87</v>
      </c>
      <c r="C15" s="37">
        <v>300</v>
      </c>
      <c r="D15" s="37">
        <v>0</v>
      </c>
      <c r="E15" s="37" t="s">
        <v>224</v>
      </c>
      <c r="F15" s="37">
        <v>0</v>
      </c>
      <c r="G15" s="37" t="s">
        <v>225</v>
      </c>
      <c r="H15" s="37">
        <v>0</v>
      </c>
      <c r="I15" s="37" t="s">
        <v>225</v>
      </c>
      <c r="J15" s="37" t="s">
        <v>226</v>
      </c>
      <c r="K15" s="37">
        <v>0</v>
      </c>
    </row>
    <row r="16" spans="1:11" s="12" customFormat="1" ht="38.25">
      <c r="A16" s="37">
        <v>10</v>
      </c>
      <c r="B16" s="37" t="s">
        <v>77</v>
      </c>
      <c r="C16" s="37">
        <v>48</v>
      </c>
      <c r="D16" s="37">
        <v>0</v>
      </c>
      <c r="E16" s="37" t="s">
        <v>227</v>
      </c>
      <c r="F16" s="37">
        <v>0</v>
      </c>
      <c r="G16" s="37" t="s">
        <v>228</v>
      </c>
      <c r="H16" s="37">
        <v>0</v>
      </c>
      <c r="I16" s="37" t="s">
        <v>228</v>
      </c>
      <c r="J16" s="37" t="s">
        <v>229</v>
      </c>
      <c r="K16" s="37">
        <v>0</v>
      </c>
    </row>
    <row r="17" spans="1:11" s="12" customFormat="1">
      <c r="A17" s="36"/>
      <c r="B17" s="36" t="s">
        <v>49</v>
      </c>
      <c r="C17" s="36">
        <v>1062</v>
      </c>
      <c r="D17" s="36">
        <v>11</v>
      </c>
      <c r="E17" s="36" t="s">
        <v>230</v>
      </c>
      <c r="F17" s="36" t="s">
        <v>231</v>
      </c>
      <c r="G17" s="36" t="s">
        <v>232</v>
      </c>
      <c r="H17" s="36" t="s">
        <v>233</v>
      </c>
      <c r="I17" s="36" t="s">
        <v>234</v>
      </c>
      <c r="J17" s="36" t="s">
        <v>235</v>
      </c>
      <c r="K17" s="36" t="s">
        <v>236</v>
      </c>
    </row>
    <row r="18" spans="1:11" s="12" customFormat="1"/>
    <row r="19" spans="1:11" s="12" customFormat="1"/>
    <row r="20" spans="1:11" s="12" customFormat="1"/>
  </sheetData>
  <mergeCells count="9">
    <mergeCell ref="A2:K2"/>
    <mergeCell ref="A3:K3"/>
    <mergeCell ref="A4:K4"/>
    <mergeCell ref="A5:A6"/>
    <mergeCell ref="B5:B6"/>
    <mergeCell ref="C5:D5"/>
    <mergeCell ref="E5:F5"/>
    <mergeCell ref="G5:I5"/>
    <mergeCell ref="J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2712C-F97A-43D5-9C5D-F38FA31C674A}">
  <sheetPr>
    <tabColor rgb="FFFF0000"/>
  </sheetPr>
  <dimension ref="A1:AD40"/>
  <sheetViews>
    <sheetView topLeftCell="A28" workbookViewId="0">
      <selection activeCell="F7" sqref="F7"/>
    </sheetView>
  </sheetViews>
  <sheetFormatPr defaultRowHeight="15"/>
  <cols>
    <col min="1" max="1" width="4.7109375" style="12" customWidth="1"/>
    <col min="2" max="2" width="17" style="12" customWidth="1"/>
    <col min="3" max="4" width="9.140625" style="12"/>
    <col min="5" max="5" width="11" style="12" customWidth="1"/>
    <col min="6" max="10" width="9.140625" style="12"/>
    <col min="11" max="11" width="11.28515625" style="12" customWidth="1"/>
    <col min="12" max="21" width="9.140625" style="12"/>
    <col min="22" max="22" width="7.5703125" style="12" customWidth="1"/>
    <col min="23" max="23" width="9" style="12" customWidth="1"/>
    <col min="24" max="26" width="9.140625" style="12"/>
    <col min="27" max="27" width="9.5703125" style="12" customWidth="1"/>
    <col min="28" max="29" width="9.140625" style="12"/>
    <col min="30" max="30" width="11.85546875" style="12" customWidth="1"/>
    <col min="31" max="16384" width="9.140625" style="12"/>
  </cols>
  <sheetData>
    <row r="1" spans="1:30">
      <c r="A1" s="12" t="s">
        <v>237</v>
      </c>
      <c r="B1" s="29"/>
    </row>
    <row r="2" spans="1:30">
      <c r="A2" s="12" t="s">
        <v>238</v>
      </c>
      <c r="B2" s="29"/>
    </row>
    <row r="3" spans="1:30">
      <c r="A3" s="119" t="s">
        <v>0</v>
      </c>
      <c r="B3" s="119" t="s">
        <v>239</v>
      </c>
      <c r="C3" s="121" t="s">
        <v>240</v>
      </c>
      <c r="D3" s="121"/>
      <c r="E3" s="121"/>
      <c r="F3" s="121" t="s">
        <v>241</v>
      </c>
      <c r="G3" s="121"/>
      <c r="H3" s="121"/>
      <c r="I3" s="121" t="s">
        <v>242</v>
      </c>
      <c r="J3" s="121"/>
      <c r="K3" s="121"/>
      <c r="L3" s="121" t="s">
        <v>243</v>
      </c>
      <c r="M3" s="121"/>
      <c r="N3" s="121"/>
      <c r="O3" s="121" t="s">
        <v>244</v>
      </c>
      <c r="P3" s="121"/>
      <c r="Q3" s="121"/>
      <c r="R3" s="121" t="s">
        <v>245</v>
      </c>
      <c r="S3" s="121"/>
      <c r="T3" s="121"/>
      <c r="U3" s="121" t="s">
        <v>246</v>
      </c>
      <c r="V3" s="121"/>
      <c r="W3" s="121"/>
      <c r="X3" s="121" t="s">
        <v>247</v>
      </c>
      <c r="Y3" s="121"/>
      <c r="Z3" s="121"/>
      <c r="AA3" s="119" t="s">
        <v>248</v>
      </c>
      <c r="AB3" s="119" t="s">
        <v>249</v>
      </c>
      <c r="AC3" s="119" t="s">
        <v>250</v>
      </c>
      <c r="AD3" s="119" t="s">
        <v>3</v>
      </c>
    </row>
    <row r="4" spans="1:30">
      <c r="A4" s="120"/>
      <c r="B4" s="120"/>
      <c r="C4" s="38" t="s">
        <v>251</v>
      </c>
      <c r="D4" s="38" t="s">
        <v>252</v>
      </c>
      <c r="E4" s="38" t="s">
        <v>253</v>
      </c>
      <c r="F4" s="38" t="s">
        <v>251</v>
      </c>
      <c r="G4" s="38" t="s">
        <v>252</v>
      </c>
      <c r="H4" s="38" t="s">
        <v>253</v>
      </c>
      <c r="I4" s="38" t="s">
        <v>251</v>
      </c>
      <c r="J4" s="38" t="s">
        <v>252</v>
      </c>
      <c r="K4" s="38" t="s">
        <v>253</v>
      </c>
      <c r="L4" s="38" t="s">
        <v>251</v>
      </c>
      <c r="M4" s="38" t="s">
        <v>252</v>
      </c>
      <c r="N4" s="38" t="s">
        <v>253</v>
      </c>
      <c r="O4" s="38" t="s">
        <v>251</v>
      </c>
      <c r="P4" s="38" t="s">
        <v>252</v>
      </c>
      <c r="Q4" s="38" t="s">
        <v>253</v>
      </c>
      <c r="R4" s="38" t="s">
        <v>251</v>
      </c>
      <c r="S4" s="38" t="s">
        <v>252</v>
      </c>
      <c r="T4" s="38" t="s">
        <v>253</v>
      </c>
      <c r="U4" s="38" t="s">
        <v>251</v>
      </c>
      <c r="V4" s="38" t="s">
        <v>252</v>
      </c>
      <c r="W4" s="38" t="s">
        <v>253</v>
      </c>
      <c r="X4" s="38" t="s">
        <v>251</v>
      </c>
      <c r="Y4" s="38" t="s">
        <v>252</v>
      </c>
      <c r="Z4" s="38" t="s">
        <v>253</v>
      </c>
      <c r="AA4" s="120"/>
      <c r="AB4" s="120"/>
      <c r="AC4" s="120"/>
      <c r="AD4" s="120"/>
    </row>
    <row r="5" spans="1:30">
      <c r="A5" s="39">
        <v>1</v>
      </c>
      <c r="B5" s="39" t="s">
        <v>254</v>
      </c>
      <c r="C5" s="39">
        <v>100</v>
      </c>
      <c r="D5" s="39">
        <v>10</v>
      </c>
      <c r="E5" s="39">
        <v>10</v>
      </c>
      <c r="F5" s="39">
        <v>85.12</v>
      </c>
      <c r="G5" s="39">
        <v>10</v>
      </c>
      <c r="H5" s="39">
        <v>8.51</v>
      </c>
      <c r="I5" s="39">
        <v>99.26</v>
      </c>
      <c r="J5" s="39">
        <v>10</v>
      </c>
      <c r="K5" s="39">
        <v>9.93</v>
      </c>
      <c r="L5" s="39">
        <v>99.72</v>
      </c>
      <c r="M5" s="39">
        <v>10</v>
      </c>
      <c r="N5" s="39">
        <v>9.9700000000000006</v>
      </c>
      <c r="O5" s="39">
        <v>100</v>
      </c>
      <c r="P5" s="39">
        <v>10</v>
      </c>
      <c r="Q5" s="39">
        <v>10</v>
      </c>
      <c r="R5" s="39">
        <v>96.41</v>
      </c>
      <c r="S5" s="39">
        <v>20</v>
      </c>
      <c r="T5" s="39">
        <v>19.28</v>
      </c>
      <c r="U5" s="39">
        <v>100</v>
      </c>
      <c r="V5" s="39">
        <v>5</v>
      </c>
      <c r="W5" s="39">
        <v>5</v>
      </c>
      <c r="X5" s="39">
        <v>100</v>
      </c>
      <c r="Y5" s="39">
        <v>25</v>
      </c>
      <c r="Z5" s="39">
        <v>25</v>
      </c>
      <c r="AA5" s="39">
        <v>97.69</v>
      </c>
      <c r="AB5" s="39">
        <v>100</v>
      </c>
      <c r="AC5" s="39">
        <v>97.69</v>
      </c>
      <c r="AD5" s="39" t="s">
        <v>255</v>
      </c>
    </row>
    <row r="6" spans="1:30">
      <c r="A6" s="39">
        <v>2</v>
      </c>
      <c r="B6" s="39" t="s">
        <v>69</v>
      </c>
      <c r="C6" s="39">
        <v>100</v>
      </c>
      <c r="D6" s="39">
        <v>10</v>
      </c>
      <c r="E6" s="39">
        <v>10</v>
      </c>
      <c r="F6" s="39">
        <v>85.24</v>
      </c>
      <c r="G6" s="39">
        <v>10</v>
      </c>
      <c r="H6" s="39">
        <v>8.52</v>
      </c>
      <c r="I6" s="39">
        <v>99.12</v>
      </c>
      <c r="J6" s="39">
        <v>10</v>
      </c>
      <c r="K6" s="39">
        <v>9.91</v>
      </c>
      <c r="L6" s="39">
        <v>99.65</v>
      </c>
      <c r="M6" s="39">
        <v>10</v>
      </c>
      <c r="N6" s="39">
        <v>9.9700000000000006</v>
      </c>
      <c r="O6" s="39">
        <v>99.82</v>
      </c>
      <c r="P6" s="39">
        <v>10</v>
      </c>
      <c r="Q6" s="39">
        <v>9.98</v>
      </c>
      <c r="R6" s="39">
        <v>96.18</v>
      </c>
      <c r="S6" s="39">
        <v>20</v>
      </c>
      <c r="T6" s="39">
        <v>19.239999999999998</v>
      </c>
      <c r="U6" s="39">
        <v>100</v>
      </c>
      <c r="V6" s="39">
        <v>5</v>
      </c>
      <c r="W6" s="39">
        <v>5</v>
      </c>
      <c r="X6" s="39">
        <v>99.95</v>
      </c>
      <c r="Y6" s="39">
        <v>25</v>
      </c>
      <c r="Z6" s="39">
        <v>24.99</v>
      </c>
      <c r="AA6" s="39">
        <v>97.61</v>
      </c>
      <c r="AB6" s="39">
        <v>100</v>
      </c>
      <c r="AC6" s="39">
        <v>97.61</v>
      </c>
      <c r="AD6" s="39" t="s">
        <v>255</v>
      </c>
    </row>
    <row r="7" spans="1:30">
      <c r="A7" s="39">
        <v>3</v>
      </c>
      <c r="B7" s="39" t="s">
        <v>256</v>
      </c>
      <c r="C7" s="39">
        <v>100</v>
      </c>
      <c r="D7" s="39">
        <v>10</v>
      </c>
      <c r="E7" s="39">
        <v>10</v>
      </c>
      <c r="F7" s="39">
        <v>85.53</v>
      </c>
      <c r="G7" s="39">
        <v>10</v>
      </c>
      <c r="H7" s="39">
        <v>8.5500000000000007</v>
      </c>
      <c r="I7" s="39">
        <v>98.34</v>
      </c>
      <c r="J7" s="39">
        <v>10</v>
      </c>
      <c r="K7" s="39">
        <v>9.83</v>
      </c>
      <c r="L7" s="39">
        <v>99.15</v>
      </c>
      <c r="M7" s="39">
        <v>10</v>
      </c>
      <c r="N7" s="39">
        <v>9.92</v>
      </c>
      <c r="O7" s="39">
        <v>99.53</v>
      </c>
      <c r="P7" s="39">
        <v>10</v>
      </c>
      <c r="Q7" s="39">
        <v>9.9499999999999993</v>
      </c>
      <c r="R7" s="39">
        <v>96.54</v>
      </c>
      <c r="S7" s="39">
        <v>20</v>
      </c>
      <c r="T7" s="39">
        <v>19.309999999999999</v>
      </c>
      <c r="U7" s="39">
        <v>100</v>
      </c>
      <c r="V7" s="39">
        <v>5</v>
      </c>
      <c r="W7" s="39">
        <v>5</v>
      </c>
      <c r="X7" s="39">
        <v>100</v>
      </c>
      <c r="Y7" s="39">
        <v>25</v>
      </c>
      <c r="Z7" s="39">
        <v>25</v>
      </c>
      <c r="AA7" s="39">
        <v>97.56</v>
      </c>
      <c r="AB7" s="39">
        <v>100</v>
      </c>
      <c r="AC7" s="39">
        <v>97.56</v>
      </c>
      <c r="AD7" s="39" t="s">
        <v>255</v>
      </c>
    </row>
    <row r="8" spans="1:30">
      <c r="A8" s="39">
        <v>4</v>
      </c>
      <c r="B8" s="39" t="s">
        <v>71</v>
      </c>
      <c r="C8" s="39">
        <v>100</v>
      </c>
      <c r="D8" s="39">
        <v>10</v>
      </c>
      <c r="E8" s="39">
        <v>10</v>
      </c>
      <c r="F8" s="39">
        <v>84.05</v>
      </c>
      <c r="G8" s="39">
        <v>10</v>
      </c>
      <c r="H8" s="39">
        <v>8.41</v>
      </c>
      <c r="I8" s="39">
        <v>99.74</v>
      </c>
      <c r="J8" s="39">
        <v>10</v>
      </c>
      <c r="K8" s="39">
        <v>9.9700000000000006</v>
      </c>
      <c r="L8" s="39">
        <v>99.83</v>
      </c>
      <c r="M8" s="39">
        <v>10</v>
      </c>
      <c r="N8" s="39">
        <v>9.98</v>
      </c>
      <c r="O8" s="39">
        <v>99.17</v>
      </c>
      <c r="P8" s="39">
        <v>10</v>
      </c>
      <c r="Q8" s="39">
        <v>9.92</v>
      </c>
      <c r="R8" s="39">
        <v>96.31</v>
      </c>
      <c r="S8" s="39">
        <v>20</v>
      </c>
      <c r="T8" s="39">
        <v>19.260000000000002</v>
      </c>
      <c r="U8" s="39">
        <v>100</v>
      </c>
      <c r="V8" s="39">
        <v>5</v>
      </c>
      <c r="W8" s="39">
        <v>5</v>
      </c>
      <c r="X8" s="39">
        <v>100</v>
      </c>
      <c r="Y8" s="39">
        <v>25</v>
      </c>
      <c r="Z8" s="39">
        <v>25</v>
      </c>
      <c r="AA8" s="39">
        <v>97.54</v>
      </c>
      <c r="AB8" s="39">
        <v>100</v>
      </c>
      <c r="AC8" s="39">
        <v>97.54</v>
      </c>
      <c r="AD8" s="39" t="s">
        <v>255</v>
      </c>
    </row>
    <row r="9" spans="1:30">
      <c r="A9" s="39">
        <v>5</v>
      </c>
      <c r="B9" s="39" t="s">
        <v>35</v>
      </c>
      <c r="C9" s="39">
        <v>100</v>
      </c>
      <c r="D9" s="39">
        <v>10</v>
      </c>
      <c r="E9" s="39">
        <v>10</v>
      </c>
      <c r="F9" s="39">
        <v>85.57</v>
      </c>
      <c r="G9" s="39">
        <v>10</v>
      </c>
      <c r="H9" s="39">
        <v>8.56</v>
      </c>
      <c r="I9" s="39">
        <v>99.38</v>
      </c>
      <c r="J9" s="39">
        <v>10</v>
      </c>
      <c r="K9" s="39">
        <v>9.94</v>
      </c>
      <c r="L9" s="39">
        <v>99.06</v>
      </c>
      <c r="M9" s="39">
        <v>10</v>
      </c>
      <c r="N9" s="39">
        <v>9.91</v>
      </c>
      <c r="O9" s="39">
        <v>99.38</v>
      </c>
      <c r="P9" s="39">
        <v>10</v>
      </c>
      <c r="Q9" s="39">
        <v>9.94</v>
      </c>
      <c r="R9" s="39">
        <v>96.08</v>
      </c>
      <c r="S9" s="39">
        <v>20</v>
      </c>
      <c r="T9" s="39">
        <v>19.22</v>
      </c>
      <c r="U9" s="39">
        <v>100</v>
      </c>
      <c r="V9" s="39">
        <v>5</v>
      </c>
      <c r="W9" s="39">
        <v>5</v>
      </c>
      <c r="X9" s="39">
        <v>99.9</v>
      </c>
      <c r="Y9" s="39">
        <v>25</v>
      </c>
      <c r="Z9" s="39">
        <v>24.98</v>
      </c>
      <c r="AA9" s="39">
        <v>97.53</v>
      </c>
      <c r="AB9" s="39">
        <v>100</v>
      </c>
      <c r="AC9" s="39">
        <v>97.53</v>
      </c>
      <c r="AD9" s="39" t="s">
        <v>255</v>
      </c>
    </row>
    <row r="10" spans="1:30">
      <c r="A10" s="39">
        <v>6</v>
      </c>
      <c r="B10" s="39" t="s">
        <v>64</v>
      </c>
      <c r="C10" s="39">
        <v>100</v>
      </c>
      <c r="D10" s="39">
        <v>10</v>
      </c>
      <c r="E10" s="39">
        <v>10</v>
      </c>
      <c r="F10" s="39">
        <v>87.64</v>
      </c>
      <c r="G10" s="39">
        <v>10</v>
      </c>
      <c r="H10" s="39">
        <v>8.76</v>
      </c>
      <c r="I10" s="39">
        <v>99.09</v>
      </c>
      <c r="J10" s="39">
        <v>10</v>
      </c>
      <c r="K10" s="39">
        <v>9.91</v>
      </c>
      <c r="L10" s="39">
        <v>98.66</v>
      </c>
      <c r="M10" s="39">
        <v>10</v>
      </c>
      <c r="N10" s="39">
        <v>9.8699999999999992</v>
      </c>
      <c r="O10" s="39">
        <v>98.68</v>
      </c>
      <c r="P10" s="39">
        <v>10</v>
      </c>
      <c r="Q10" s="39">
        <v>9.8699999999999992</v>
      </c>
      <c r="R10" s="39">
        <v>94.43</v>
      </c>
      <c r="S10" s="39">
        <v>20</v>
      </c>
      <c r="T10" s="39">
        <v>18.89</v>
      </c>
      <c r="U10" s="39">
        <v>100</v>
      </c>
      <c r="V10" s="39">
        <v>5</v>
      </c>
      <c r="W10" s="39">
        <v>5</v>
      </c>
      <c r="X10" s="39">
        <v>100</v>
      </c>
      <c r="Y10" s="39">
        <v>25</v>
      </c>
      <c r="Z10" s="39">
        <v>25</v>
      </c>
      <c r="AA10" s="39">
        <v>97.29</v>
      </c>
      <c r="AB10" s="39">
        <v>100</v>
      </c>
      <c r="AC10" s="39">
        <v>97.29</v>
      </c>
      <c r="AD10" s="39" t="s">
        <v>255</v>
      </c>
    </row>
    <row r="11" spans="1:30">
      <c r="A11" s="39">
        <v>7</v>
      </c>
      <c r="B11" s="39" t="s">
        <v>24</v>
      </c>
      <c r="C11" s="39">
        <v>100</v>
      </c>
      <c r="D11" s="39">
        <v>10</v>
      </c>
      <c r="E11" s="39">
        <v>10</v>
      </c>
      <c r="F11" s="39">
        <v>83.35</v>
      </c>
      <c r="G11" s="39">
        <v>10</v>
      </c>
      <c r="H11" s="39">
        <v>8.34</v>
      </c>
      <c r="I11" s="39">
        <v>99.14</v>
      </c>
      <c r="J11" s="39">
        <v>10</v>
      </c>
      <c r="K11" s="39">
        <v>9.91</v>
      </c>
      <c r="L11" s="39">
        <v>97.13</v>
      </c>
      <c r="M11" s="39">
        <v>10</v>
      </c>
      <c r="N11" s="39">
        <v>9.7100000000000009</v>
      </c>
      <c r="O11" s="39">
        <v>98.72</v>
      </c>
      <c r="P11" s="39">
        <v>10</v>
      </c>
      <c r="Q11" s="39">
        <v>9.8699999999999992</v>
      </c>
      <c r="R11" s="39">
        <v>97.49</v>
      </c>
      <c r="S11" s="39">
        <v>20</v>
      </c>
      <c r="T11" s="39">
        <v>19.5</v>
      </c>
      <c r="U11" s="39">
        <v>100</v>
      </c>
      <c r="V11" s="39">
        <v>5</v>
      </c>
      <c r="W11" s="39">
        <v>5</v>
      </c>
      <c r="X11" s="39">
        <v>99.39</v>
      </c>
      <c r="Y11" s="39">
        <v>25</v>
      </c>
      <c r="Z11" s="39">
        <v>24.85</v>
      </c>
      <c r="AA11" s="39">
        <v>97.18</v>
      </c>
      <c r="AB11" s="39">
        <v>100</v>
      </c>
      <c r="AC11" s="39">
        <v>97.18</v>
      </c>
      <c r="AD11" s="39" t="s">
        <v>255</v>
      </c>
    </row>
    <row r="12" spans="1:30">
      <c r="A12" s="39">
        <v>8</v>
      </c>
      <c r="B12" s="39" t="s">
        <v>25</v>
      </c>
      <c r="C12" s="39">
        <v>100</v>
      </c>
      <c r="D12" s="39">
        <v>10</v>
      </c>
      <c r="E12" s="39">
        <v>10</v>
      </c>
      <c r="F12" s="39">
        <v>82.93</v>
      </c>
      <c r="G12" s="39">
        <v>10</v>
      </c>
      <c r="H12" s="39">
        <v>8.2899999999999991</v>
      </c>
      <c r="I12" s="39">
        <v>99.7</v>
      </c>
      <c r="J12" s="39">
        <v>10</v>
      </c>
      <c r="K12" s="39">
        <v>9.9700000000000006</v>
      </c>
      <c r="L12" s="39">
        <v>100</v>
      </c>
      <c r="M12" s="39">
        <v>10</v>
      </c>
      <c r="N12" s="39">
        <v>10</v>
      </c>
      <c r="O12" s="39">
        <v>100</v>
      </c>
      <c r="P12" s="39">
        <v>10</v>
      </c>
      <c r="Q12" s="39">
        <v>10</v>
      </c>
      <c r="R12" s="39">
        <v>95.87</v>
      </c>
      <c r="S12" s="39">
        <v>20</v>
      </c>
      <c r="T12" s="39">
        <v>19.170000000000002</v>
      </c>
      <c r="U12" s="39">
        <v>100</v>
      </c>
      <c r="V12" s="39">
        <v>5</v>
      </c>
      <c r="W12" s="39">
        <v>5</v>
      </c>
      <c r="X12" s="39">
        <v>98.84</v>
      </c>
      <c r="Y12" s="39">
        <v>25</v>
      </c>
      <c r="Z12" s="39">
        <v>24.71</v>
      </c>
      <c r="AA12" s="39">
        <v>97.15</v>
      </c>
      <c r="AB12" s="39">
        <v>100</v>
      </c>
      <c r="AC12" s="39">
        <v>97.15</v>
      </c>
      <c r="AD12" s="39" t="s">
        <v>255</v>
      </c>
    </row>
    <row r="13" spans="1:30">
      <c r="A13" s="39">
        <v>9</v>
      </c>
      <c r="B13" s="39" t="s">
        <v>257</v>
      </c>
      <c r="C13" s="39">
        <v>100</v>
      </c>
      <c r="D13" s="39">
        <v>10</v>
      </c>
      <c r="E13" s="39">
        <v>10</v>
      </c>
      <c r="F13" s="39">
        <v>79.12</v>
      </c>
      <c r="G13" s="39">
        <v>10</v>
      </c>
      <c r="H13" s="39">
        <v>7.91</v>
      </c>
      <c r="I13" s="39">
        <v>99.28</v>
      </c>
      <c r="J13" s="39">
        <v>10</v>
      </c>
      <c r="K13" s="39">
        <v>9.93</v>
      </c>
      <c r="L13" s="39">
        <v>99.33</v>
      </c>
      <c r="M13" s="39">
        <v>10</v>
      </c>
      <c r="N13" s="39">
        <v>9.93</v>
      </c>
      <c r="O13" s="39">
        <v>99.56</v>
      </c>
      <c r="P13" s="39">
        <v>10</v>
      </c>
      <c r="Q13" s="39">
        <v>9.9600000000000009</v>
      </c>
      <c r="R13" s="39">
        <v>96.76</v>
      </c>
      <c r="S13" s="39">
        <v>20</v>
      </c>
      <c r="T13" s="39">
        <v>19.350000000000001</v>
      </c>
      <c r="U13" s="39">
        <v>100</v>
      </c>
      <c r="V13" s="39">
        <v>5</v>
      </c>
      <c r="W13" s="39">
        <v>5</v>
      </c>
      <c r="X13" s="39">
        <v>99.98</v>
      </c>
      <c r="Y13" s="39">
        <v>25</v>
      </c>
      <c r="Z13" s="39">
        <v>25</v>
      </c>
      <c r="AA13" s="39">
        <v>97.08</v>
      </c>
      <c r="AB13" s="39">
        <v>100</v>
      </c>
      <c r="AC13" s="39">
        <v>97.08</v>
      </c>
      <c r="AD13" s="39" t="s">
        <v>255</v>
      </c>
    </row>
    <row r="14" spans="1:30">
      <c r="A14" s="39">
        <v>10</v>
      </c>
      <c r="B14" s="39" t="s">
        <v>15</v>
      </c>
      <c r="C14" s="39">
        <v>100</v>
      </c>
      <c r="D14" s="39">
        <v>10</v>
      </c>
      <c r="E14" s="39">
        <v>10</v>
      </c>
      <c r="F14" s="39">
        <v>81.97</v>
      </c>
      <c r="G14" s="39">
        <v>10</v>
      </c>
      <c r="H14" s="39">
        <v>8.1999999999999993</v>
      </c>
      <c r="I14" s="39">
        <v>99.85</v>
      </c>
      <c r="J14" s="39">
        <v>10</v>
      </c>
      <c r="K14" s="39">
        <v>9.99</v>
      </c>
      <c r="L14" s="39">
        <v>98.83</v>
      </c>
      <c r="M14" s="39">
        <v>10</v>
      </c>
      <c r="N14" s="39">
        <v>9.8800000000000008</v>
      </c>
      <c r="O14" s="39">
        <v>99.39</v>
      </c>
      <c r="P14" s="39">
        <v>10</v>
      </c>
      <c r="Q14" s="39">
        <v>9.94</v>
      </c>
      <c r="R14" s="39">
        <v>97.09</v>
      </c>
      <c r="S14" s="39">
        <v>20</v>
      </c>
      <c r="T14" s="39">
        <v>19.420000000000002</v>
      </c>
      <c r="U14" s="39">
        <v>100</v>
      </c>
      <c r="V14" s="39">
        <v>5</v>
      </c>
      <c r="W14" s="39">
        <v>5</v>
      </c>
      <c r="X14" s="39">
        <v>97.8</v>
      </c>
      <c r="Y14" s="39">
        <v>25</v>
      </c>
      <c r="Z14" s="39">
        <v>24.45</v>
      </c>
      <c r="AA14" s="39">
        <v>96.87</v>
      </c>
      <c r="AB14" s="39">
        <v>100</v>
      </c>
      <c r="AC14" s="39">
        <v>96.87</v>
      </c>
      <c r="AD14" s="39" t="s">
        <v>255</v>
      </c>
    </row>
    <row r="15" spans="1:30">
      <c r="A15" s="39">
        <v>11</v>
      </c>
      <c r="B15" s="39" t="s">
        <v>67</v>
      </c>
      <c r="C15" s="39">
        <v>100</v>
      </c>
      <c r="D15" s="39">
        <v>10</v>
      </c>
      <c r="E15" s="39">
        <v>10</v>
      </c>
      <c r="F15" s="39">
        <v>80.709999999999994</v>
      </c>
      <c r="G15" s="39">
        <v>10</v>
      </c>
      <c r="H15" s="39">
        <v>8.07</v>
      </c>
      <c r="I15" s="39">
        <v>98.8</v>
      </c>
      <c r="J15" s="39">
        <v>10</v>
      </c>
      <c r="K15" s="39">
        <v>9.8800000000000008</v>
      </c>
      <c r="L15" s="39">
        <v>99.3</v>
      </c>
      <c r="M15" s="39">
        <v>10</v>
      </c>
      <c r="N15" s="39">
        <v>9.93</v>
      </c>
      <c r="O15" s="39">
        <v>100</v>
      </c>
      <c r="P15" s="39">
        <v>10</v>
      </c>
      <c r="Q15" s="39">
        <v>10</v>
      </c>
      <c r="R15" s="39">
        <v>95</v>
      </c>
      <c r="S15" s="39">
        <v>20</v>
      </c>
      <c r="T15" s="39">
        <v>19</v>
      </c>
      <c r="U15" s="39">
        <v>100</v>
      </c>
      <c r="V15" s="39">
        <v>5</v>
      </c>
      <c r="W15" s="39">
        <v>5</v>
      </c>
      <c r="X15" s="39">
        <v>99.29</v>
      </c>
      <c r="Y15" s="39">
        <v>25</v>
      </c>
      <c r="Z15" s="39">
        <v>24.82</v>
      </c>
      <c r="AA15" s="39">
        <v>96.7</v>
      </c>
      <c r="AB15" s="39">
        <v>100</v>
      </c>
      <c r="AC15" s="39">
        <v>96.7</v>
      </c>
      <c r="AD15" s="39" t="s">
        <v>255</v>
      </c>
    </row>
    <row r="16" spans="1:30">
      <c r="A16" s="39">
        <v>12</v>
      </c>
      <c r="B16" s="39" t="s">
        <v>258</v>
      </c>
      <c r="C16" s="39">
        <v>100</v>
      </c>
      <c r="D16" s="39">
        <v>10</v>
      </c>
      <c r="E16" s="39">
        <v>10</v>
      </c>
      <c r="F16" s="39">
        <v>78.47</v>
      </c>
      <c r="G16" s="39">
        <v>10</v>
      </c>
      <c r="H16" s="39">
        <v>7.85</v>
      </c>
      <c r="I16" s="39">
        <v>99.03</v>
      </c>
      <c r="J16" s="39">
        <v>10</v>
      </c>
      <c r="K16" s="39">
        <v>9.9</v>
      </c>
      <c r="L16" s="39">
        <v>97.19</v>
      </c>
      <c r="M16" s="39">
        <v>10</v>
      </c>
      <c r="N16" s="39">
        <v>9.7200000000000006</v>
      </c>
      <c r="O16" s="39">
        <v>99.75</v>
      </c>
      <c r="P16" s="39">
        <v>10</v>
      </c>
      <c r="Q16" s="39">
        <v>9.98</v>
      </c>
      <c r="R16" s="39">
        <v>96.32</v>
      </c>
      <c r="S16" s="39">
        <v>20</v>
      </c>
      <c r="T16" s="39">
        <v>19.260000000000002</v>
      </c>
      <c r="U16" s="39">
        <v>100</v>
      </c>
      <c r="V16" s="39">
        <v>5</v>
      </c>
      <c r="W16" s="39">
        <v>5</v>
      </c>
      <c r="X16" s="39">
        <v>99.5</v>
      </c>
      <c r="Y16" s="39">
        <v>25</v>
      </c>
      <c r="Z16" s="39">
        <v>24.88</v>
      </c>
      <c r="AA16" s="39">
        <v>96.58</v>
      </c>
      <c r="AB16" s="39">
        <v>100</v>
      </c>
      <c r="AC16" s="39">
        <v>96.58</v>
      </c>
      <c r="AD16" s="39" t="s">
        <v>255</v>
      </c>
    </row>
    <row r="17" spans="1:30">
      <c r="A17" s="39">
        <v>13</v>
      </c>
      <c r="B17" s="39" t="s">
        <v>259</v>
      </c>
      <c r="C17" s="39">
        <v>100</v>
      </c>
      <c r="D17" s="39">
        <v>10</v>
      </c>
      <c r="E17" s="39">
        <v>10</v>
      </c>
      <c r="F17" s="39">
        <v>80.52</v>
      </c>
      <c r="G17" s="39">
        <v>10</v>
      </c>
      <c r="H17" s="39">
        <v>8.0500000000000007</v>
      </c>
      <c r="I17" s="39">
        <v>99.55</v>
      </c>
      <c r="J17" s="39">
        <v>10</v>
      </c>
      <c r="K17" s="39">
        <v>9.9600000000000009</v>
      </c>
      <c r="L17" s="39">
        <v>98.44</v>
      </c>
      <c r="M17" s="39">
        <v>10</v>
      </c>
      <c r="N17" s="39">
        <v>9.84</v>
      </c>
      <c r="O17" s="39">
        <v>99.76</v>
      </c>
      <c r="P17" s="39">
        <v>10</v>
      </c>
      <c r="Q17" s="39">
        <v>9.98</v>
      </c>
      <c r="R17" s="39">
        <v>96.59</v>
      </c>
      <c r="S17" s="39">
        <v>20</v>
      </c>
      <c r="T17" s="39">
        <v>19.32</v>
      </c>
      <c r="U17" s="39">
        <v>100</v>
      </c>
      <c r="V17" s="39">
        <v>5</v>
      </c>
      <c r="W17" s="39">
        <v>5</v>
      </c>
      <c r="X17" s="39">
        <v>97.6</v>
      </c>
      <c r="Y17" s="39">
        <v>25</v>
      </c>
      <c r="Z17" s="39">
        <v>24.4</v>
      </c>
      <c r="AA17" s="39">
        <v>96.55</v>
      </c>
      <c r="AB17" s="39">
        <v>100</v>
      </c>
      <c r="AC17" s="39">
        <v>96.55</v>
      </c>
      <c r="AD17" s="39" t="s">
        <v>255</v>
      </c>
    </row>
    <row r="18" spans="1:30">
      <c r="A18" s="39">
        <v>14</v>
      </c>
      <c r="B18" s="39" t="s">
        <v>260</v>
      </c>
      <c r="C18" s="39">
        <v>100</v>
      </c>
      <c r="D18" s="39">
        <v>10</v>
      </c>
      <c r="E18" s="39">
        <v>10</v>
      </c>
      <c r="F18" s="39">
        <v>75.33</v>
      </c>
      <c r="G18" s="39">
        <v>10</v>
      </c>
      <c r="H18" s="39">
        <v>7.53</v>
      </c>
      <c r="I18" s="39">
        <v>98.78</v>
      </c>
      <c r="J18" s="39">
        <v>10</v>
      </c>
      <c r="K18" s="39">
        <v>9.8800000000000008</v>
      </c>
      <c r="L18" s="39">
        <v>99.95</v>
      </c>
      <c r="M18" s="39">
        <v>10</v>
      </c>
      <c r="N18" s="39">
        <v>10</v>
      </c>
      <c r="O18" s="39">
        <v>99.51</v>
      </c>
      <c r="P18" s="39">
        <v>10</v>
      </c>
      <c r="Q18" s="39">
        <v>9.9499999999999993</v>
      </c>
      <c r="R18" s="39">
        <v>97.56</v>
      </c>
      <c r="S18" s="39">
        <v>20</v>
      </c>
      <c r="T18" s="39">
        <v>19.510000000000002</v>
      </c>
      <c r="U18" s="39">
        <v>100</v>
      </c>
      <c r="V18" s="39">
        <v>5</v>
      </c>
      <c r="W18" s="39">
        <v>5</v>
      </c>
      <c r="X18" s="39">
        <v>98.61</v>
      </c>
      <c r="Y18" s="39">
        <v>25</v>
      </c>
      <c r="Z18" s="39">
        <v>24.65</v>
      </c>
      <c r="AA18" s="39">
        <v>96.52</v>
      </c>
      <c r="AB18" s="39">
        <v>100</v>
      </c>
      <c r="AC18" s="39">
        <v>96.52</v>
      </c>
      <c r="AD18" s="39" t="s">
        <v>255</v>
      </c>
    </row>
    <row r="19" spans="1:30">
      <c r="A19" s="39">
        <v>15</v>
      </c>
      <c r="B19" s="39" t="s">
        <v>17</v>
      </c>
      <c r="C19" s="39">
        <v>100</v>
      </c>
      <c r="D19" s="39">
        <v>10</v>
      </c>
      <c r="E19" s="39">
        <v>10</v>
      </c>
      <c r="F19" s="39">
        <v>79.92</v>
      </c>
      <c r="G19" s="39">
        <v>10</v>
      </c>
      <c r="H19" s="39">
        <v>7.99</v>
      </c>
      <c r="I19" s="39">
        <v>98.72</v>
      </c>
      <c r="J19" s="39">
        <v>10</v>
      </c>
      <c r="K19" s="39">
        <v>9.8699999999999992</v>
      </c>
      <c r="L19" s="39">
        <v>98.15</v>
      </c>
      <c r="M19" s="39">
        <v>10</v>
      </c>
      <c r="N19" s="39">
        <v>9.82</v>
      </c>
      <c r="O19" s="39">
        <v>98.88</v>
      </c>
      <c r="P19" s="39">
        <v>10</v>
      </c>
      <c r="Q19" s="39">
        <v>9.89</v>
      </c>
      <c r="R19" s="39">
        <v>96.21</v>
      </c>
      <c r="S19" s="39">
        <v>20</v>
      </c>
      <c r="T19" s="39">
        <v>19.239999999999998</v>
      </c>
      <c r="U19" s="39">
        <v>100</v>
      </c>
      <c r="V19" s="39">
        <v>5</v>
      </c>
      <c r="W19" s="39">
        <v>5</v>
      </c>
      <c r="X19" s="39">
        <v>98.81</v>
      </c>
      <c r="Y19" s="39">
        <v>25</v>
      </c>
      <c r="Z19" s="39">
        <v>24.7</v>
      </c>
      <c r="AA19" s="39">
        <v>96.51</v>
      </c>
      <c r="AB19" s="39">
        <v>100</v>
      </c>
      <c r="AC19" s="39">
        <v>96.51</v>
      </c>
      <c r="AD19" s="39" t="s">
        <v>255</v>
      </c>
    </row>
    <row r="20" spans="1:30">
      <c r="A20" s="39">
        <v>16</v>
      </c>
      <c r="B20" s="39" t="s">
        <v>33</v>
      </c>
      <c r="C20" s="39">
        <v>100</v>
      </c>
      <c r="D20" s="39">
        <v>10</v>
      </c>
      <c r="E20" s="39">
        <v>10</v>
      </c>
      <c r="F20" s="39">
        <v>82.49</v>
      </c>
      <c r="G20" s="39">
        <v>10</v>
      </c>
      <c r="H20" s="39">
        <v>8.25</v>
      </c>
      <c r="I20" s="39">
        <v>98.81</v>
      </c>
      <c r="J20" s="39">
        <v>10</v>
      </c>
      <c r="K20" s="39">
        <v>9.8800000000000008</v>
      </c>
      <c r="L20" s="39">
        <v>99.57</v>
      </c>
      <c r="M20" s="39">
        <v>10</v>
      </c>
      <c r="N20" s="39">
        <v>9.9600000000000009</v>
      </c>
      <c r="O20" s="39">
        <v>98.5</v>
      </c>
      <c r="P20" s="39">
        <v>10</v>
      </c>
      <c r="Q20" s="39">
        <v>9.85</v>
      </c>
      <c r="R20" s="39">
        <v>95.67</v>
      </c>
      <c r="S20" s="39">
        <v>20</v>
      </c>
      <c r="T20" s="39">
        <v>19.13</v>
      </c>
      <c r="U20" s="39">
        <v>100</v>
      </c>
      <c r="V20" s="39">
        <v>5</v>
      </c>
      <c r="W20" s="39">
        <v>5</v>
      </c>
      <c r="X20" s="39">
        <v>97.63</v>
      </c>
      <c r="Y20" s="39">
        <v>25</v>
      </c>
      <c r="Z20" s="39">
        <v>24.41</v>
      </c>
      <c r="AA20" s="39">
        <v>96.48</v>
      </c>
      <c r="AB20" s="39">
        <v>100</v>
      </c>
      <c r="AC20" s="39">
        <v>96.48</v>
      </c>
      <c r="AD20" s="39" t="s">
        <v>255</v>
      </c>
    </row>
    <row r="21" spans="1:30">
      <c r="A21" s="39">
        <v>17</v>
      </c>
      <c r="B21" s="39" t="s">
        <v>13</v>
      </c>
      <c r="C21" s="39">
        <v>100</v>
      </c>
      <c r="D21" s="39">
        <v>10</v>
      </c>
      <c r="E21" s="39">
        <v>10</v>
      </c>
      <c r="F21" s="39">
        <v>81.99</v>
      </c>
      <c r="G21" s="39">
        <v>10</v>
      </c>
      <c r="H21" s="39">
        <v>8.1999999999999993</v>
      </c>
      <c r="I21" s="39">
        <v>98.19</v>
      </c>
      <c r="J21" s="39">
        <v>10</v>
      </c>
      <c r="K21" s="39">
        <v>9.82</v>
      </c>
      <c r="L21" s="39">
        <v>97.88</v>
      </c>
      <c r="M21" s="39">
        <v>10</v>
      </c>
      <c r="N21" s="39">
        <v>9.7899999999999991</v>
      </c>
      <c r="O21" s="39">
        <v>100</v>
      </c>
      <c r="P21" s="39">
        <v>10</v>
      </c>
      <c r="Q21" s="39">
        <v>10</v>
      </c>
      <c r="R21" s="39">
        <v>94.77</v>
      </c>
      <c r="S21" s="39">
        <v>20</v>
      </c>
      <c r="T21" s="39">
        <v>18.95</v>
      </c>
      <c r="U21" s="39">
        <v>100</v>
      </c>
      <c r="V21" s="39">
        <v>5</v>
      </c>
      <c r="W21" s="39">
        <v>5</v>
      </c>
      <c r="X21" s="39">
        <v>98.76</v>
      </c>
      <c r="Y21" s="39">
        <v>25</v>
      </c>
      <c r="Z21" s="39">
        <v>24.69</v>
      </c>
      <c r="AA21" s="39">
        <v>96.45</v>
      </c>
      <c r="AB21" s="39">
        <v>100</v>
      </c>
      <c r="AC21" s="39">
        <v>96.45</v>
      </c>
      <c r="AD21" s="39" t="s">
        <v>255</v>
      </c>
    </row>
    <row r="22" spans="1:30">
      <c r="A22" s="39">
        <v>18</v>
      </c>
      <c r="B22" s="39" t="s">
        <v>27</v>
      </c>
      <c r="C22" s="39">
        <v>100</v>
      </c>
      <c r="D22" s="39">
        <v>10</v>
      </c>
      <c r="E22" s="39">
        <v>10</v>
      </c>
      <c r="F22" s="39">
        <v>78.239999999999995</v>
      </c>
      <c r="G22" s="39">
        <v>10</v>
      </c>
      <c r="H22" s="39">
        <v>7.82</v>
      </c>
      <c r="I22" s="39">
        <v>99.62</v>
      </c>
      <c r="J22" s="39">
        <v>10</v>
      </c>
      <c r="K22" s="39">
        <v>9.9600000000000009</v>
      </c>
      <c r="L22" s="39">
        <v>99.14</v>
      </c>
      <c r="M22" s="39">
        <v>10</v>
      </c>
      <c r="N22" s="39">
        <v>9.91</v>
      </c>
      <c r="O22" s="39">
        <v>99.52</v>
      </c>
      <c r="P22" s="39">
        <v>10</v>
      </c>
      <c r="Q22" s="39">
        <v>9.9499999999999993</v>
      </c>
      <c r="R22" s="39">
        <v>94.65</v>
      </c>
      <c r="S22" s="39">
        <v>20</v>
      </c>
      <c r="T22" s="39">
        <v>18.93</v>
      </c>
      <c r="U22" s="39">
        <v>100</v>
      </c>
      <c r="V22" s="39">
        <v>5</v>
      </c>
      <c r="W22" s="39">
        <v>5</v>
      </c>
      <c r="X22" s="39">
        <v>99.14</v>
      </c>
      <c r="Y22" s="39">
        <v>25</v>
      </c>
      <c r="Z22" s="39">
        <v>24.79</v>
      </c>
      <c r="AA22" s="39">
        <v>96.37</v>
      </c>
      <c r="AB22" s="39">
        <v>100</v>
      </c>
      <c r="AC22" s="39">
        <v>96.37</v>
      </c>
      <c r="AD22" s="39" t="s">
        <v>255</v>
      </c>
    </row>
    <row r="23" spans="1:30">
      <c r="A23" s="39">
        <v>19</v>
      </c>
      <c r="B23" s="39" t="s">
        <v>89</v>
      </c>
      <c r="C23" s="39">
        <v>100</v>
      </c>
      <c r="D23" s="39">
        <v>10</v>
      </c>
      <c r="E23" s="39">
        <v>10</v>
      </c>
      <c r="F23" s="39">
        <v>78.430000000000007</v>
      </c>
      <c r="G23" s="39">
        <v>10</v>
      </c>
      <c r="H23" s="39">
        <v>7.84</v>
      </c>
      <c r="I23" s="39">
        <v>99.37</v>
      </c>
      <c r="J23" s="39">
        <v>10</v>
      </c>
      <c r="K23" s="39">
        <v>9.94</v>
      </c>
      <c r="L23" s="39">
        <v>97.37</v>
      </c>
      <c r="M23" s="39">
        <v>10</v>
      </c>
      <c r="N23" s="39">
        <v>9.74</v>
      </c>
      <c r="O23" s="39">
        <v>97.88</v>
      </c>
      <c r="P23" s="39">
        <v>10</v>
      </c>
      <c r="Q23" s="39">
        <v>9.7899999999999991</v>
      </c>
      <c r="R23" s="39">
        <v>94.92</v>
      </c>
      <c r="S23" s="39">
        <v>20</v>
      </c>
      <c r="T23" s="39">
        <v>18.98</v>
      </c>
      <c r="U23" s="39">
        <v>100</v>
      </c>
      <c r="V23" s="39">
        <v>5</v>
      </c>
      <c r="W23" s="39">
        <v>5</v>
      </c>
      <c r="X23" s="39">
        <v>99.97</v>
      </c>
      <c r="Y23" s="39">
        <v>25</v>
      </c>
      <c r="Z23" s="39">
        <v>24.99</v>
      </c>
      <c r="AA23" s="39">
        <v>96.28</v>
      </c>
      <c r="AB23" s="39">
        <v>100</v>
      </c>
      <c r="AC23" s="39">
        <v>96.28</v>
      </c>
      <c r="AD23" s="39" t="s">
        <v>255</v>
      </c>
    </row>
    <row r="24" spans="1:30">
      <c r="A24" s="39">
        <v>20</v>
      </c>
      <c r="B24" s="39" t="s">
        <v>90</v>
      </c>
      <c r="C24" s="39">
        <v>100</v>
      </c>
      <c r="D24" s="39">
        <v>10</v>
      </c>
      <c r="E24" s="39">
        <v>10</v>
      </c>
      <c r="F24" s="39">
        <v>78.069999999999993</v>
      </c>
      <c r="G24" s="39">
        <v>10</v>
      </c>
      <c r="H24" s="39">
        <v>7.81</v>
      </c>
      <c r="I24" s="39">
        <v>99.61</v>
      </c>
      <c r="J24" s="39">
        <v>10</v>
      </c>
      <c r="K24" s="39">
        <v>9.9600000000000009</v>
      </c>
      <c r="L24" s="39">
        <v>96.18</v>
      </c>
      <c r="M24" s="39">
        <v>10</v>
      </c>
      <c r="N24" s="39">
        <v>9.6199999999999992</v>
      </c>
      <c r="O24" s="39">
        <v>99.34</v>
      </c>
      <c r="P24" s="39">
        <v>10</v>
      </c>
      <c r="Q24" s="39">
        <v>9.93</v>
      </c>
      <c r="R24" s="39">
        <v>93.9</v>
      </c>
      <c r="S24" s="39">
        <v>20</v>
      </c>
      <c r="T24" s="39">
        <v>18.78</v>
      </c>
      <c r="U24" s="39">
        <v>100</v>
      </c>
      <c r="V24" s="39">
        <v>5</v>
      </c>
      <c r="W24" s="39">
        <v>5</v>
      </c>
      <c r="X24" s="39">
        <v>100</v>
      </c>
      <c r="Y24" s="39">
        <v>25</v>
      </c>
      <c r="Z24" s="39">
        <v>25</v>
      </c>
      <c r="AA24" s="39">
        <v>96.1</v>
      </c>
      <c r="AB24" s="39">
        <v>100</v>
      </c>
      <c r="AC24" s="39">
        <v>96.1</v>
      </c>
      <c r="AD24" s="39" t="s">
        <v>255</v>
      </c>
    </row>
    <row r="25" spans="1:30">
      <c r="A25" s="39">
        <v>21</v>
      </c>
      <c r="B25" s="39" t="s">
        <v>261</v>
      </c>
      <c r="C25" s="39">
        <v>100</v>
      </c>
      <c r="D25" s="39">
        <v>10</v>
      </c>
      <c r="E25" s="39">
        <v>10</v>
      </c>
      <c r="F25" s="39">
        <v>74.97</v>
      </c>
      <c r="G25" s="39">
        <v>10</v>
      </c>
      <c r="H25" s="39">
        <v>7.5</v>
      </c>
      <c r="I25" s="39">
        <v>99.21</v>
      </c>
      <c r="J25" s="39">
        <v>10</v>
      </c>
      <c r="K25" s="39">
        <v>9.92</v>
      </c>
      <c r="L25" s="39">
        <v>100</v>
      </c>
      <c r="M25" s="39">
        <v>10</v>
      </c>
      <c r="N25" s="39">
        <v>10</v>
      </c>
      <c r="O25" s="39">
        <v>100</v>
      </c>
      <c r="P25" s="39">
        <v>10</v>
      </c>
      <c r="Q25" s="39">
        <v>10</v>
      </c>
      <c r="R25" s="39">
        <v>95.65</v>
      </c>
      <c r="S25" s="39">
        <v>20</v>
      </c>
      <c r="T25" s="39">
        <v>19.13</v>
      </c>
      <c r="U25" s="39">
        <v>100</v>
      </c>
      <c r="V25" s="39">
        <v>5</v>
      </c>
      <c r="W25" s="39">
        <v>5</v>
      </c>
      <c r="X25" s="39">
        <v>98.08</v>
      </c>
      <c r="Y25" s="39">
        <v>25</v>
      </c>
      <c r="Z25" s="39">
        <v>24.52</v>
      </c>
      <c r="AA25" s="39">
        <v>96.07</v>
      </c>
      <c r="AB25" s="39">
        <v>100</v>
      </c>
      <c r="AC25" s="39">
        <v>96.07</v>
      </c>
      <c r="AD25" s="39" t="s">
        <v>255</v>
      </c>
    </row>
    <row r="26" spans="1:30">
      <c r="A26" s="39">
        <v>22</v>
      </c>
      <c r="B26" s="39" t="s">
        <v>34</v>
      </c>
      <c r="C26" s="39">
        <v>100</v>
      </c>
      <c r="D26" s="39">
        <v>10</v>
      </c>
      <c r="E26" s="39">
        <v>10</v>
      </c>
      <c r="F26" s="39">
        <v>79.89</v>
      </c>
      <c r="G26" s="39">
        <v>10</v>
      </c>
      <c r="H26" s="39">
        <v>7.99</v>
      </c>
      <c r="I26" s="39">
        <v>99.71</v>
      </c>
      <c r="J26" s="39">
        <v>10</v>
      </c>
      <c r="K26" s="39">
        <v>9.9700000000000006</v>
      </c>
      <c r="L26" s="39">
        <v>99.5</v>
      </c>
      <c r="M26" s="39">
        <v>10</v>
      </c>
      <c r="N26" s="39">
        <v>9.9499999999999993</v>
      </c>
      <c r="O26" s="39">
        <v>96.85</v>
      </c>
      <c r="P26" s="39">
        <v>10</v>
      </c>
      <c r="Q26" s="39">
        <v>9.69</v>
      </c>
      <c r="R26" s="39">
        <v>93.09</v>
      </c>
      <c r="S26" s="39">
        <v>20</v>
      </c>
      <c r="T26" s="39">
        <v>18.62</v>
      </c>
      <c r="U26" s="39">
        <v>100</v>
      </c>
      <c r="V26" s="39">
        <v>5</v>
      </c>
      <c r="W26" s="39">
        <v>5</v>
      </c>
      <c r="X26" s="39">
        <v>99.23</v>
      </c>
      <c r="Y26" s="39">
        <v>25</v>
      </c>
      <c r="Z26" s="39">
        <v>24.81</v>
      </c>
      <c r="AA26" s="39">
        <v>96.02</v>
      </c>
      <c r="AB26" s="39">
        <v>100</v>
      </c>
      <c r="AC26" s="39">
        <v>96.02</v>
      </c>
      <c r="AD26" s="39" t="s">
        <v>255</v>
      </c>
    </row>
    <row r="27" spans="1:30">
      <c r="A27" s="39">
        <v>23</v>
      </c>
      <c r="B27" s="39" t="s">
        <v>26</v>
      </c>
      <c r="C27" s="39">
        <v>100</v>
      </c>
      <c r="D27" s="39">
        <v>10</v>
      </c>
      <c r="E27" s="39">
        <v>10</v>
      </c>
      <c r="F27" s="39">
        <v>77.92</v>
      </c>
      <c r="G27" s="39">
        <v>10</v>
      </c>
      <c r="H27" s="39">
        <v>7.79</v>
      </c>
      <c r="I27" s="39">
        <v>99.48</v>
      </c>
      <c r="J27" s="39">
        <v>10</v>
      </c>
      <c r="K27" s="39">
        <v>9.9499999999999993</v>
      </c>
      <c r="L27" s="39">
        <v>99.76</v>
      </c>
      <c r="M27" s="39">
        <v>10</v>
      </c>
      <c r="N27" s="39">
        <v>9.98</v>
      </c>
      <c r="O27" s="39">
        <v>98.46</v>
      </c>
      <c r="P27" s="39">
        <v>10</v>
      </c>
      <c r="Q27" s="39">
        <v>9.85</v>
      </c>
      <c r="R27" s="39">
        <v>92.71</v>
      </c>
      <c r="S27" s="39">
        <v>20</v>
      </c>
      <c r="T27" s="39">
        <v>18.54</v>
      </c>
      <c r="U27" s="39">
        <v>100</v>
      </c>
      <c r="V27" s="39">
        <v>5</v>
      </c>
      <c r="W27" s="39">
        <v>5</v>
      </c>
      <c r="X27" s="39">
        <v>99.07</v>
      </c>
      <c r="Y27" s="39">
        <v>25</v>
      </c>
      <c r="Z27" s="39">
        <v>24.77</v>
      </c>
      <c r="AA27" s="39">
        <v>95.87</v>
      </c>
      <c r="AB27" s="39">
        <v>100</v>
      </c>
      <c r="AC27" s="39">
        <v>95.87</v>
      </c>
      <c r="AD27" s="39" t="s">
        <v>255</v>
      </c>
    </row>
    <row r="28" spans="1:30">
      <c r="A28" s="39">
        <v>24</v>
      </c>
      <c r="B28" s="39" t="s">
        <v>16</v>
      </c>
      <c r="C28" s="39">
        <v>100</v>
      </c>
      <c r="D28" s="39">
        <v>10</v>
      </c>
      <c r="E28" s="39">
        <v>10</v>
      </c>
      <c r="F28" s="39">
        <v>70.92</v>
      </c>
      <c r="G28" s="39">
        <v>10</v>
      </c>
      <c r="H28" s="39">
        <v>7.09</v>
      </c>
      <c r="I28" s="39">
        <v>99.42</v>
      </c>
      <c r="J28" s="39">
        <v>10</v>
      </c>
      <c r="K28" s="39">
        <v>9.94</v>
      </c>
      <c r="L28" s="39">
        <v>98.87</v>
      </c>
      <c r="M28" s="39">
        <v>10</v>
      </c>
      <c r="N28" s="39">
        <v>9.89</v>
      </c>
      <c r="O28" s="39">
        <v>99.74</v>
      </c>
      <c r="P28" s="39">
        <v>10</v>
      </c>
      <c r="Q28" s="39">
        <v>9.9700000000000006</v>
      </c>
      <c r="R28" s="39">
        <v>94.82</v>
      </c>
      <c r="S28" s="39">
        <v>20</v>
      </c>
      <c r="T28" s="39">
        <v>18.96</v>
      </c>
      <c r="U28" s="39">
        <v>100</v>
      </c>
      <c r="V28" s="39">
        <v>5</v>
      </c>
      <c r="W28" s="39">
        <v>5</v>
      </c>
      <c r="X28" s="39">
        <v>99.77</v>
      </c>
      <c r="Y28" s="39">
        <v>25</v>
      </c>
      <c r="Z28" s="39">
        <v>24.94</v>
      </c>
      <c r="AA28" s="39">
        <v>95.8</v>
      </c>
      <c r="AB28" s="39">
        <v>100</v>
      </c>
      <c r="AC28" s="39">
        <v>95.8</v>
      </c>
      <c r="AD28" s="39" t="s">
        <v>255</v>
      </c>
    </row>
    <row r="29" spans="1:30">
      <c r="A29" s="39">
        <v>25</v>
      </c>
      <c r="B29" s="39" t="s">
        <v>68</v>
      </c>
      <c r="C29" s="39">
        <v>100</v>
      </c>
      <c r="D29" s="39">
        <v>10</v>
      </c>
      <c r="E29" s="39">
        <v>10</v>
      </c>
      <c r="F29" s="39">
        <v>74.63</v>
      </c>
      <c r="G29" s="39">
        <v>10</v>
      </c>
      <c r="H29" s="39">
        <v>7.46</v>
      </c>
      <c r="I29" s="39">
        <v>98.79</v>
      </c>
      <c r="J29" s="39">
        <v>10</v>
      </c>
      <c r="K29" s="39">
        <v>9.8800000000000008</v>
      </c>
      <c r="L29" s="39">
        <v>99.94</v>
      </c>
      <c r="M29" s="39">
        <v>10</v>
      </c>
      <c r="N29" s="39">
        <v>9.99</v>
      </c>
      <c r="O29" s="39">
        <v>99.48</v>
      </c>
      <c r="P29" s="39">
        <v>10</v>
      </c>
      <c r="Q29" s="39">
        <v>9.9499999999999993</v>
      </c>
      <c r="R29" s="39">
        <v>93.71</v>
      </c>
      <c r="S29" s="39">
        <v>20</v>
      </c>
      <c r="T29" s="39">
        <v>18.739999999999998</v>
      </c>
      <c r="U29" s="39">
        <v>100</v>
      </c>
      <c r="V29" s="39">
        <v>5</v>
      </c>
      <c r="W29" s="39">
        <v>5</v>
      </c>
      <c r="X29" s="39">
        <v>98.66</v>
      </c>
      <c r="Y29" s="39">
        <v>25</v>
      </c>
      <c r="Z29" s="39">
        <v>24.67</v>
      </c>
      <c r="AA29" s="39">
        <v>95.69</v>
      </c>
      <c r="AB29" s="39">
        <v>100</v>
      </c>
      <c r="AC29" s="39">
        <v>95.69</v>
      </c>
      <c r="AD29" s="39" t="s">
        <v>255</v>
      </c>
    </row>
    <row r="30" spans="1:30">
      <c r="A30" s="39">
        <v>26</v>
      </c>
      <c r="B30" s="39" t="s">
        <v>18</v>
      </c>
      <c r="C30" s="39">
        <v>100</v>
      </c>
      <c r="D30" s="39">
        <v>10</v>
      </c>
      <c r="E30" s="39">
        <v>10</v>
      </c>
      <c r="F30" s="39">
        <v>76.040000000000006</v>
      </c>
      <c r="G30" s="39">
        <v>10</v>
      </c>
      <c r="H30" s="39">
        <v>7.6</v>
      </c>
      <c r="I30" s="39">
        <v>99.35</v>
      </c>
      <c r="J30" s="39">
        <v>10</v>
      </c>
      <c r="K30" s="39">
        <v>9.94</v>
      </c>
      <c r="L30" s="39">
        <v>97.8</v>
      </c>
      <c r="M30" s="39">
        <v>10</v>
      </c>
      <c r="N30" s="39">
        <v>9.7799999999999994</v>
      </c>
      <c r="O30" s="39">
        <v>92.91</v>
      </c>
      <c r="P30" s="39">
        <v>10</v>
      </c>
      <c r="Q30" s="39">
        <v>9.2899999999999991</v>
      </c>
      <c r="R30" s="39">
        <v>94.66</v>
      </c>
      <c r="S30" s="39">
        <v>20</v>
      </c>
      <c r="T30" s="39">
        <v>18.93</v>
      </c>
      <c r="U30" s="39">
        <v>100</v>
      </c>
      <c r="V30" s="39">
        <v>5</v>
      </c>
      <c r="W30" s="39">
        <v>5</v>
      </c>
      <c r="X30" s="39">
        <v>100</v>
      </c>
      <c r="Y30" s="39">
        <v>25</v>
      </c>
      <c r="Z30" s="39">
        <v>25</v>
      </c>
      <c r="AA30" s="39">
        <v>95.54</v>
      </c>
      <c r="AB30" s="39">
        <v>100</v>
      </c>
      <c r="AC30" s="39">
        <v>95.54</v>
      </c>
      <c r="AD30" s="39" t="s">
        <v>255</v>
      </c>
    </row>
    <row r="31" spans="1:30">
      <c r="A31" s="39">
        <v>27</v>
      </c>
      <c r="B31" s="39" t="s">
        <v>262</v>
      </c>
      <c r="C31" s="39">
        <v>100</v>
      </c>
      <c r="D31" s="39">
        <v>10</v>
      </c>
      <c r="E31" s="39">
        <v>10</v>
      </c>
      <c r="F31" s="39">
        <v>73.56</v>
      </c>
      <c r="G31" s="39">
        <v>10</v>
      </c>
      <c r="H31" s="39">
        <v>7.36</v>
      </c>
      <c r="I31" s="39">
        <v>98.33</v>
      </c>
      <c r="J31" s="39">
        <v>10</v>
      </c>
      <c r="K31" s="39">
        <v>9.83</v>
      </c>
      <c r="L31" s="39">
        <v>99.46</v>
      </c>
      <c r="M31" s="39">
        <v>10</v>
      </c>
      <c r="N31" s="39">
        <v>9.9499999999999993</v>
      </c>
      <c r="O31" s="39">
        <v>98.84</v>
      </c>
      <c r="P31" s="39">
        <v>10</v>
      </c>
      <c r="Q31" s="39">
        <v>9.8800000000000008</v>
      </c>
      <c r="R31" s="39">
        <v>96.92</v>
      </c>
      <c r="S31" s="39">
        <v>20</v>
      </c>
      <c r="T31" s="39">
        <v>19.38</v>
      </c>
      <c r="U31" s="39">
        <v>100</v>
      </c>
      <c r="V31" s="39">
        <v>5</v>
      </c>
      <c r="W31" s="39">
        <v>5</v>
      </c>
      <c r="X31" s="39">
        <v>96.15</v>
      </c>
      <c r="Y31" s="39">
        <v>25</v>
      </c>
      <c r="Z31" s="39">
        <v>24.04</v>
      </c>
      <c r="AA31" s="39">
        <v>95.44</v>
      </c>
      <c r="AB31" s="39">
        <v>100</v>
      </c>
      <c r="AC31" s="39">
        <v>95.44</v>
      </c>
      <c r="AD31" s="39" t="s">
        <v>255</v>
      </c>
    </row>
    <row r="32" spans="1:30">
      <c r="A32" s="39">
        <v>28</v>
      </c>
      <c r="B32" s="39" t="s">
        <v>263</v>
      </c>
      <c r="C32" s="39">
        <v>100</v>
      </c>
      <c r="D32" s="39">
        <v>10</v>
      </c>
      <c r="E32" s="39">
        <v>10</v>
      </c>
      <c r="F32" s="39">
        <v>71.09</v>
      </c>
      <c r="G32" s="39">
        <v>10</v>
      </c>
      <c r="H32" s="39">
        <v>7.11</v>
      </c>
      <c r="I32" s="39">
        <v>99.29</v>
      </c>
      <c r="J32" s="39">
        <v>10</v>
      </c>
      <c r="K32" s="39">
        <v>9.93</v>
      </c>
      <c r="L32" s="39">
        <v>99.45</v>
      </c>
      <c r="M32" s="39">
        <v>10</v>
      </c>
      <c r="N32" s="39">
        <v>9.9499999999999993</v>
      </c>
      <c r="O32" s="39">
        <v>99.56</v>
      </c>
      <c r="P32" s="39">
        <v>10</v>
      </c>
      <c r="Q32" s="39">
        <v>9.9600000000000009</v>
      </c>
      <c r="R32" s="39">
        <v>95.52</v>
      </c>
      <c r="S32" s="39">
        <v>20</v>
      </c>
      <c r="T32" s="39">
        <v>19.100000000000001</v>
      </c>
      <c r="U32" s="39">
        <v>100</v>
      </c>
      <c r="V32" s="39">
        <v>5</v>
      </c>
      <c r="W32" s="39">
        <v>5</v>
      </c>
      <c r="X32" s="39">
        <v>97.48</v>
      </c>
      <c r="Y32" s="39">
        <v>25</v>
      </c>
      <c r="Z32" s="39">
        <v>24.37</v>
      </c>
      <c r="AA32" s="39">
        <v>95.41</v>
      </c>
      <c r="AB32" s="39">
        <v>100</v>
      </c>
      <c r="AC32" s="39">
        <v>95.41</v>
      </c>
      <c r="AD32" s="39" t="s">
        <v>255</v>
      </c>
    </row>
    <row r="33" spans="1:30">
      <c r="A33" s="39">
        <v>29</v>
      </c>
      <c r="B33" s="39" t="s">
        <v>28</v>
      </c>
      <c r="C33" s="39">
        <v>100</v>
      </c>
      <c r="D33" s="39">
        <v>10</v>
      </c>
      <c r="E33" s="39">
        <v>10</v>
      </c>
      <c r="F33" s="39">
        <v>76.959999999999994</v>
      </c>
      <c r="G33" s="39">
        <v>10</v>
      </c>
      <c r="H33" s="39">
        <v>7.7</v>
      </c>
      <c r="I33" s="39">
        <v>98.94</v>
      </c>
      <c r="J33" s="39">
        <v>10</v>
      </c>
      <c r="K33" s="39">
        <v>9.89</v>
      </c>
      <c r="L33" s="39">
        <v>90.54</v>
      </c>
      <c r="M33" s="39">
        <v>10</v>
      </c>
      <c r="N33" s="39">
        <v>9.0500000000000007</v>
      </c>
      <c r="O33" s="39">
        <v>98.61</v>
      </c>
      <c r="P33" s="39">
        <v>10</v>
      </c>
      <c r="Q33" s="39">
        <v>9.86</v>
      </c>
      <c r="R33" s="39">
        <v>95.43</v>
      </c>
      <c r="S33" s="39">
        <v>20</v>
      </c>
      <c r="T33" s="39">
        <v>19.09</v>
      </c>
      <c r="U33" s="39">
        <v>100</v>
      </c>
      <c r="V33" s="39">
        <v>5</v>
      </c>
      <c r="W33" s="39">
        <v>5</v>
      </c>
      <c r="X33" s="39">
        <v>97.68</v>
      </c>
      <c r="Y33" s="39">
        <v>25</v>
      </c>
      <c r="Z33" s="39">
        <v>24.42</v>
      </c>
      <c r="AA33" s="39">
        <v>95.01</v>
      </c>
      <c r="AB33" s="39">
        <v>100</v>
      </c>
      <c r="AC33" s="39">
        <v>95.01</v>
      </c>
      <c r="AD33" s="39" t="s">
        <v>255</v>
      </c>
    </row>
    <row r="34" spans="1:30">
      <c r="A34" s="39">
        <v>30</v>
      </c>
      <c r="B34" s="39" t="s">
        <v>264</v>
      </c>
      <c r="C34" s="39">
        <v>100</v>
      </c>
      <c r="D34" s="39">
        <v>10</v>
      </c>
      <c r="E34" s="39">
        <v>10</v>
      </c>
      <c r="F34" s="39">
        <v>75.87</v>
      </c>
      <c r="G34" s="39">
        <v>10</v>
      </c>
      <c r="H34" s="39">
        <v>7.59</v>
      </c>
      <c r="I34" s="39">
        <v>98.98</v>
      </c>
      <c r="J34" s="39">
        <v>10</v>
      </c>
      <c r="K34" s="39">
        <v>9.9</v>
      </c>
      <c r="L34" s="39">
        <v>93.64</v>
      </c>
      <c r="M34" s="39">
        <v>10</v>
      </c>
      <c r="N34" s="39">
        <v>9.36</v>
      </c>
      <c r="O34" s="39">
        <v>94.7</v>
      </c>
      <c r="P34" s="39">
        <v>10</v>
      </c>
      <c r="Q34" s="39">
        <v>9.4700000000000006</v>
      </c>
      <c r="R34" s="39">
        <v>94.01</v>
      </c>
      <c r="S34" s="39">
        <v>20</v>
      </c>
      <c r="T34" s="39">
        <v>18.8</v>
      </c>
      <c r="U34" s="39">
        <v>100</v>
      </c>
      <c r="V34" s="39">
        <v>5</v>
      </c>
      <c r="W34" s="39">
        <v>5</v>
      </c>
      <c r="X34" s="39">
        <v>97.84</v>
      </c>
      <c r="Y34" s="39">
        <v>25</v>
      </c>
      <c r="Z34" s="39">
        <v>24.46</v>
      </c>
      <c r="AA34" s="39">
        <v>94.58</v>
      </c>
      <c r="AB34" s="39">
        <v>100</v>
      </c>
      <c r="AC34" s="39">
        <v>94.58</v>
      </c>
      <c r="AD34" s="39" t="s">
        <v>265</v>
      </c>
    </row>
    <row r="35" spans="1:30">
      <c r="A35" s="39">
        <v>31</v>
      </c>
      <c r="B35" s="39" t="s">
        <v>88</v>
      </c>
      <c r="C35" s="39">
        <v>100</v>
      </c>
      <c r="D35" s="39">
        <v>10</v>
      </c>
      <c r="E35" s="39">
        <v>10</v>
      </c>
      <c r="F35" s="39">
        <v>73.13</v>
      </c>
      <c r="G35" s="39">
        <v>10</v>
      </c>
      <c r="H35" s="39">
        <v>7.31</v>
      </c>
      <c r="I35" s="39">
        <v>96.59</v>
      </c>
      <c r="J35" s="39">
        <v>10</v>
      </c>
      <c r="K35" s="39">
        <v>9.66</v>
      </c>
      <c r="L35" s="39">
        <v>96.82</v>
      </c>
      <c r="M35" s="39">
        <v>10</v>
      </c>
      <c r="N35" s="39">
        <v>9.68</v>
      </c>
      <c r="O35" s="39">
        <v>98.91</v>
      </c>
      <c r="P35" s="39">
        <v>10</v>
      </c>
      <c r="Q35" s="39">
        <v>9.89</v>
      </c>
      <c r="R35" s="39">
        <v>91.63</v>
      </c>
      <c r="S35" s="39">
        <v>20</v>
      </c>
      <c r="T35" s="39">
        <v>18.329999999999998</v>
      </c>
      <c r="U35" s="39">
        <v>100</v>
      </c>
      <c r="V35" s="39">
        <v>5</v>
      </c>
      <c r="W35" s="39">
        <v>5</v>
      </c>
      <c r="X35" s="39">
        <v>97.16</v>
      </c>
      <c r="Y35" s="39">
        <v>25</v>
      </c>
      <c r="Z35" s="39">
        <v>24.29</v>
      </c>
      <c r="AA35" s="39">
        <v>94.16</v>
      </c>
      <c r="AB35" s="39">
        <v>100</v>
      </c>
      <c r="AC35" s="39">
        <v>94.16</v>
      </c>
      <c r="AD35" s="39" t="s">
        <v>265</v>
      </c>
    </row>
    <row r="36" spans="1:30">
      <c r="A36" s="39">
        <v>32</v>
      </c>
      <c r="B36" s="39" t="s">
        <v>31</v>
      </c>
      <c r="C36" s="39">
        <v>100</v>
      </c>
      <c r="D36" s="39">
        <v>10</v>
      </c>
      <c r="E36" s="39">
        <v>10</v>
      </c>
      <c r="F36" s="39">
        <v>71.900000000000006</v>
      </c>
      <c r="G36" s="39">
        <v>10</v>
      </c>
      <c r="H36" s="39">
        <v>7.19</v>
      </c>
      <c r="I36" s="39">
        <v>99.23</v>
      </c>
      <c r="J36" s="39">
        <v>10</v>
      </c>
      <c r="K36" s="39">
        <v>9.92</v>
      </c>
      <c r="L36" s="39">
        <v>98.15</v>
      </c>
      <c r="M36" s="39">
        <v>10</v>
      </c>
      <c r="N36" s="39">
        <v>9.82</v>
      </c>
      <c r="O36" s="39">
        <v>99.78</v>
      </c>
      <c r="P36" s="39">
        <v>10</v>
      </c>
      <c r="Q36" s="39">
        <v>9.98</v>
      </c>
      <c r="R36" s="39">
        <v>85.38</v>
      </c>
      <c r="S36" s="39">
        <v>20</v>
      </c>
      <c r="T36" s="39">
        <v>17.079999999999998</v>
      </c>
      <c r="U36" s="39">
        <v>100</v>
      </c>
      <c r="V36" s="39">
        <v>5</v>
      </c>
      <c r="W36" s="39">
        <v>5</v>
      </c>
      <c r="X36" s="39">
        <v>99.94</v>
      </c>
      <c r="Y36" s="39">
        <v>25</v>
      </c>
      <c r="Z36" s="39">
        <v>24.99</v>
      </c>
      <c r="AA36" s="39">
        <v>93.97</v>
      </c>
      <c r="AB36" s="39">
        <v>100</v>
      </c>
      <c r="AC36" s="39">
        <v>93.97</v>
      </c>
      <c r="AD36" s="39" t="s">
        <v>265</v>
      </c>
    </row>
    <row r="37" spans="1:30">
      <c r="A37" s="39">
        <v>33</v>
      </c>
      <c r="B37" s="39" t="s">
        <v>72</v>
      </c>
      <c r="C37" s="39">
        <v>100</v>
      </c>
      <c r="D37" s="39">
        <v>10</v>
      </c>
      <c r="E37" s="39">
        <v>10</v>
      </c>
      <c r="F37" s="39">
        <v>75.58</v>
      </c>
      <c r="G37" s="39">
        <v>10</v>
      </c>
      <c r="H37" s="39">
        <v>7.56</v>
      </c>
      <c r="I37" s="39">
        <v>97.6</v>
      </c>
      <c r="J37" s="39">
        <v>10</v>
      </c>
      <c r="K37" s="39">
        <v>9.76</v>
      </c>
      <c r="L37" s="39">
        <v>93.65</v>
      </c>
      <c r="M37" s="39">
        <v>10</v>
      </c>
      <c r="N37" s="39">
        <v>9.3699999999999992</v>
      </c>
      <c r="O37" s="39">
        <v>94.01</v>
      </c>
      <c r="P37" s="39">
        <v>10</v>
      </c>
      <c r="Q37" s="39">
        <v>9.4</v>
      </c>
      <c r="R37" s="39">
        <v>94.37</v>
      </c>
      <c r="S37" s="39">
        <v>20</v>
      </c>
      <c r="T37" s="39">
        <v>18.87</v>
      </c>
      <c r="U37" s="39">
        <v>100</v>
      </c>
      <c r="V37" s="39">
        <v>5</v>
      </c>
      <c r="W37" s="39">
        <v>5</v>
      </c>
      <c r="X37" s="39">
        <v>95.8</v>
      </c>
      <c r="Y37" s="39">
        <v>25</v>
      </c>
      <c r="Z37" s="39">
        <v>23.95</v>
      </c>
      <c r="AA37" s="39">
        <v>93.91</v>
      </c>
      <c r="AB37" s="39">
        <v>100</v>
      </c>
      <c r="AC37" s="39">
        <v>93.91</v>
      </c>
      <c r="AD37" s="39" t="s">
        <v>265</v>
      </c>
    </row>
    <row r="38" spans="1:30">
      <c r="A38" s="39">
        <v>34</v>
      </c>
      <c r="B38" s="39" t="s">
        <v>87</v>
      </c>
      <c r="C38" s="39">
        <v>100</v>
      </c>
      <c r="D38" s="39">
        <v>10</v>
      </c>
      <c r="E38" s="39">
        <v>10</v>
      </c>
      <c r="F38" s="39">
        <v>72.38</v>
      </c>
      <c r="G38" s="39">
        <v>10</v>
      </c>
      <c r="H38" s="39">
        <v>7.24</v>
      </c>
      <c r="I38" s="39">
        <v>96.24</v>
      </c>
      <c r="J38" s="39">
        <v>10</v>
      </c>
      <c r="K38" s="39">
        <v>9.6199999999999992</v>
      </c>
      <c r="L38" s="39">
        <v>95.42</v>
      </c>
      <c r="M38" s="39">
        <v>10</v>
      </c>
      <c r="N38" s="39">
        <v>9.5399999999999991</v>
      </c>
      <c r="O38" s="39">
        <v>95.3</v>
      </c>
      <c r="P38" s="39">
        <v>10</v>
      </c>
      <c r="Q38" s="39">
        <v>9.5299999999999994</v>
      </c>
      <c r="R38" s="39">
        <v>92.75</v>
      </c>
      <c r="S38" s="39">
        <v>20</v>
      </c>
      <c r="T38" s="39">
        <v>18.55</v>
      </c>
      <c r="U38" s="39">
        <v>100</v>
      </c>
      <c r="V38" s="39">
        <v>5</v>
      </c>
      <c r="W38" s="39">
        <v>5</v>
      </c>
      <c r="X38" s="39">
        <v>96.34</v>
      </c>
      <c r="Y38" s="39">
        <v>25</v>
      </c>
      <c r="Z38" s="39">
        <v>24.09</v>
      </c>
      <c r="AA38" s="39">
        <v>93.57</v>
      </c>
      <c r="AB38" s="39">
        <v>100</v>
      </c>
      <c r="AC38" s="39">
        <v>93.57</v>
      </c>
      <c r="AD38" s="39" t="s">
        <v>265</v>
      </c>
    </row>
    <row r="39" spans="1:30">
      <c r="A39" s="39">
        <v>35</v>
      </c>
      <c r="B39" s="39" t="s">
        <v>266</v>
      </c>
      <c r="C39" s="39">
        <v>100</v>
      </c>
      <c r="D39" s="39">
        <v>10</v>
      </c>
      <c r="E39" s="39">
        <v>10</v>
      </c>
      <c r="F39" s="39">
        <v>66.930000000000007</v>
      </c>
      <c r="G39" s="39">
        <v>10</v>
      </c>
      <c r="H39" s="39">
        <v>6.69</v>
      </c>
      <c r="I39" s="39">
        <v>97.93</v>
      </c>
      <c r="J39" s="39">
        <v>10</v>
      </c>
      <c r="K39" s="39">
        <v>9.7899999999999991</v>
      </c>
      <c r="L39" s="39">
        <v>92.58</v>
      </c>
      <c r="M39" s="39">
        <v>10</v>
      </c>
      <c r="N39" s="39">
        <v>9.26</v>
      </c>
      <c r="O39" s="39">
        <v>98.05</v>
      </c>
      <c r="P39" s="39">
        <v>10</v>
      </c>
      <c r="Q39" s="39">
        <v>9.81</v>
      </c>
      <c r="R39" s="39">
        <v>91.67</v>
      </c>
      <c r="S39" s="39">
        <v>20</v>
      </c>
      <c r="T39" s="39">
        <v>18.329999999999998</v>
      </c>
      <c r="U39" s="39">
        <v>100</v>
      </c>
      <c r="V39" s="39">
        <v>5</v>
      </c>
      <c r="W39" s="39">
        <v>5</v>
      </c>
      <c r="X39" s="39">
        <v>96.3</v>
      </c>
      <c r="Y39" s="39">
        <v>25</v>
      </c>
      <c r="Z39" s="39">
        <v>24.08</v>
      </c>
      <c r="AA39" s="39">
        <v>92.96</v>
      </c>
      <c r="AB39" s="39">
        <v>100</v>
      </c>
      <c r="AC39" s="39">
        <v>92.96</v>
      </c>
      <c r="AD39" s="39" t="s">
        <v>265</v>
      </c>
    </row>
    <row r="40" spans="1:30">
      <c r="A40" s="39">
        <v>36</v>
      </c>
      <c r="B40" s="39" t="s">
        <v>267</v>
      </c>
      <c r="C40" s="39">
        <v>100</v>
      </c>
      <c r="D40" s="39">
        <v>10</v>
      </c>
      <c r="E40" s="39">
        <v>10</v>
      </c>
      <c r="F40" s="39">
        <v>64.209999999999994</v>
      </c>
      <c r="G40" s="39">
        <v>10</v>
      </c>
      <c r="H40" s="39">
        <v>6.42</v>
      </c>
      <c r="I40" s="39">
        <v>96.31</v>
      </c>
      <c r="J40" s="39">
        <v>10</v>
      </c>
      <c r="K40" s="39">
        <v>9.6300000000000008</v>
      </c>
      <c r="L40" s="39">
        <v>89.48</v>
      </c>
      <c r="M40" s="39">
        <v>10</v>
      </c>
      <c r="N40" s="39">
        <v>8.9499999999999993</v>
      </c>
      <c r="O40" s="39">
        <v>95.94</v>
      </c>
      <c r="P40" s="39">
        <v>10</v>
      </c>
      <c r="Q40" s="39">
        <v>9.59</v>
      </c>
      <c r="R40" s="39">
        <v>91.48</v>
      </c>
      <c r="S40" s="39">
        <v>20</v>
      </c>
      <c r="T40" s="39">
        <v>18.3</v>
      </c>
      <c r="U40" s="39">
        <v>100</v>
      </c>
      <c r="V40" s="39">
        <v>5</v>
      </c>
      <c r="W40" s="39">
        <v>5</v>
      </c>
      <c r="X40" s="39">
        <v>87.38</v>
      </c>
      <c r="Y40" s="39">
        <v>25</v>
      </c>
      <c r="Z40" s="39">
        <v>21.85</v>
      </c>
      <c r="AA40" s="39">
        <v>89.74</v>
      </c>
      <c r="AB40" s="39">
        <v>100</v>
      </c>
      <c r="AC40" s="39">
        <v>89.74</v>
      </c>
      <c r="AD40" s="39" t="s">
        <v>265</v>
      </c>
    </row>
  </sheetData>
  <mergeCells count="14">
    <mergeCell ref="A3:A4"/>
    <mergeCell ref="B3:B4"/>
    <mergeCell ref="C3:E3"/>
    <mergeCell ref="F3:H3"/>
    <mergeCell ref="AA3:AA4"/>
    <mergeCell ref="AB3:AB4"/>
    <mergeCell ref="AC3:AC4"/>
    <mergeCell ref="AD3:AD4"/>
    <mergeCell ref="I3:K3"/>
    <mergeCell ref="L3:N3"/>
    <mergeCell ref="O3:Q3"/>
    <mergeCell ref="R3:T3"/>
    <mergeCell ref="U3:W3"/>
    <mergeCell ref="X3:Z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56C44-34D2-48FC-995B-B2E7DDFBAEAE}">
  <sheetPr>
    <tabColor rgb="FF002060"/>
  </sheetPr>
  <dimension ref="A1:O42"/>
  <sheetViews>
    <sheetView topLeftCell="A19" workbookViewId="0">
      <selection activeCell="A3" sqref="A3:A4"/>
    </sheetView>
  </sheetViews>
  <sheetFormatPr defaultRowHeight="15"/>
  <cols>
    <col min="1" max="1" width="4.28515625" customWidth="1"/>
    <col min="2" max="2" width="16" customWidth="1"/>
    <col min="3" max="3" width="18.140625" customWidth="1"/>
    <col min="4" max="4" width="17" customWidth="1"/>
    <col min="5" max="5" width="8.140625" customWidth="1"/>
    <col min="6" max="6" width="17.42578125" customWidth="1"/>
    <col min="7" max="7" width="17" customWidth="1"/>
    <col min="9" max="9" width="17.85546875" customWidth="1"/>
    <col min="10" max="10" width="17" customWidth="1"/>
    <col min="12" max="12" width="18.42578125" customWidth="1"/>
    <col min="13" max="13" width="17" customWidth="1"/>
  </cols>
  <sheetData>
    <row r="1" spans="1:15" ht="15" customHeight="1">
      <c r="A1" s="123" t="s">
        <v>268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45"/>
    </row>
    <row r="2" spans="1:15" ht="15" customHeight="1">
      <c r="A2" s="124" t="s">
        <v>279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45"/>
    </row>
    <row r="3" spans="1:15">
      <c r="A3" s="122" t="s">
        <v>104</v>
      </c>
      <c r="B3" s="121" t="s">
        <v>275</v>
      </c>
      <c r="C3" s="121" t="s">
        <v>269</v>
      </c>
      <c r="D3" s="121"/>
      <c r="E3" s="121"/>
      <c r="F3" s="121" t="s">
        <v>270</v>
      </c>
      <c r="G3" s="121"/>
      <c r="H3" s="121"/>
      <c r="I3" s="121" t="s">
        <v>271</v>
      </c>
      <c r="J3" s="121"/>
      <c r="K3" s="121"/>
      <c r="L3" s="121" t="s">
        <v>272</v>
      </c>
      <c r="M3" s="121" t="s">
        <v>273</v>
      </c>
      <c r="N3" s="121" t="s">
        <v>274</v>
      </c>
    </row>
    <row r="4" spans="1:15">
      <c r="A4" s="122"/>
      <c r="B4" s="121"/>
      <c r="C4" s="39" t="s">
        <v>276</v>
      </c>
      <c r="D4" s="39" t="s">
        <v>277</v>
      </c>
      <c r="E4" s="39" t="s">
        <v>278</v>
      </c>
      <c r="F4" s="39" t="s">
        <v>276</v>
      </c>
      <c r="G4" s="39" t="s">
        <v>277</v>
      </c>
      <c r="H4" s="39" t="s">
        <v>278</v>
      </c>
      <c r="I4" s="39" t="s">
        <v>276</v>
      </c>
      <c r="J4" s="39" t="s">
        <v>277</v>
      </c>
      <c r="K4" s="39" t="s">
        <v>278</v>
      </c>
      <c r="L4" s="121"/>
      <c r="M4" s="121"/>
      <c r="N4" s="121"/>
    </row>
    <row r="5" spans="1:15">
      <c r="A5" s="44">
        <v>1</v>
      </c>
      <c r="B5" s="41" t="s">
        <v>262</v>
      </c>
      <c r="C5" s="42">
        <v>342796083000</v>
      </c>
      <c r="D5" s="42">
        <v>329074342118</v>
      </c>
      <c r="E5" s="43">
        <v>0.96</v>
      </c>
      <c r="F5" s="42">
        <v>246189448000</v>
      </c>
      <c r="G5" s="42">
        <v>188269809788</v>
      </c>
      <c r="H5" s="43">
        <v>0.76470000000000005</v>
      </c>
      <c r="I5" s="42">
        <v>34435526000</v>
      </c>
      <c r="J5" s="42">
        <v>11851395951</v>
      </c>
      <c r="K5" s="43">
        <v>0.34420000000000001</v>
      </c>
      <c r="L5" s="42">
        <v>623421057000</v>
      </c>
      <c r="M5" s="42">
        <v>529195547857</v>
      </c>
      <c r="N5" s="43">
        <v>0.84889999999999999</v>
      </c>
    </row>
    <row r="6" spans="1:15">
      <c r="A6" s="44">
        <v>2</v>
      </c>
      <c r="B6" s="41" t="s">
        <v>25</v>
      </c>
      <c r="C6" s="42">
        <v>756906317000</v>
      </c>
      <c r="D6" s="42">
        <v>674677181903</v>
      </c>
      <c r="E6" s="43">
        <v>0.89139999999999997</v>
      </c>
      <c r="F6" s="42">
        <v>452922080000</v>
      </c>
      <c r="G6" s="42">
        <v>336998649512</v>
      </c>
      <c r="H6" s="43">
        <v>0.74409999999999998</v>
      </c>
      <c r="I6" s="42">
        <v>21430036000</v>
      </c>
      <c r="J6" s="42">
        <v>12676481009</v>
      </c>
      <c r="K6" s="43">
        <v>0.59150000000000003</v>
      </c>
      <c r="L6" s="42">
        <v>1231258433000</v>
      </c>
      <c r="M6" s="42">
        <v>1024352312424</v>
      </c>
      <c r="N6" s="43">
        <v>0.83199999999999996</v>
      </c>
    </row>
    <row r="7" spans="1:15">
      <c r="A7" s="44">
        <v>3</v>
      </c>
      <c r="B7" s="41" t="s">
        <v>257</v>
      </c>
      <c r="C7" s="42">
        <v>412035404000</v>
      </c>
      <c r="D7" s="42">
        <v>379715102977</v>
      </c>
      <c r="E7" s="43">
        <v>0.92159999999999997</v>
      </c>
      <c r="F7" s="42">
        <v>327577930000</v>
      </c>
      <c r="G7" s="42">
        <v>246438768590</v>
      </c>
      <c r="H7" s="43">
        <v>0.75229999999999997</v>
      </c>
      <c r="I7" s="42">
        <v>46437901000</v>
      </c>
      <c r="J7" s="42">
        <v>23652033542</v>
      </c>
      <c r="K7" s="43">
        <v>0.50929999999999997</v>
      </c>
      <c r="L7" s="42">
        <v>786051235000</v>
      </c>
      <c r="M7" s="42">
        <v>649805905109</v>
      </c>
      <c r="N7" s="43">
        <v>0.82669999999999999</v>
      </c>
    </row>
    <row r="8" spans="1:15">
      <c r="A8" s="44">
        <v>4</v>
      </c>
      <c r="B8" s="41" t="s">
        <v>71</v>
      </c>
      <c r="C8" s="42">
        <v>837198544000</v>
      </c>
      <c r="D8" s="42">
        <v>729786349814</v>
      </c>
      <c r="E8" s="43">
        <v>0.87170000000000003</v>
      </c>
      <c r="F8" s="42">
        <v>500058710000</v>
      </c>
      <c r="G8" s="42">
        <v>378771480105</v>
      </c>
      <c r="H8" s="43">
        <v>0.75749999999999995</v>
      </c>
      <c r="I8" s="42">
        <v>43749812000</v>
      </c>
      <c r="J8" s="42">
        <v>21306086972</v>
      </c>
      <c r="K8" s="43">
        <v>0.48699999999999999</v>
      </c>
      <c r="L8" s="42">
        <v>1381007066000</v>
      </c>
      <c r="M8" s="42">
        <v>1129863916891</v>
      </c>
      <c r="N8" s="43">
        <v>0.81810000000000005</v>
      </c>
    </row>
    <row r="9" spans="1:15">
      <c r="A9" s="44">
        <v>5</v>
      </c>
      <c r="B9" s="41" t="s">
        <v>258</v>
      </c>
      <c r="C9" s="42">
        <v>681260332000</v>
      </c>
      <c r="D9" s="42">
        <v>593708702762</v>
      </c>
      <c r="E9" s="43">
        <v>0.87150000000000005</v>
      </c>
      <c r="F9" s="42">
        <v>441571906000</v>
      </c>
      <c r="G9" s="42">
        <v>327971693475</v>
      </c>
      <c r="H9" s="43">
        <v>0.74270000000000003</v>
      </c>
      <c r="I9" s="42">
        <v>22481236000</v>
      </c>
      <c r="J9" s="42">
        <v>14515389125</v>
      </c>
      <c r="K9" s="43">
        <v>0.64570000000000005</v>
      </c>
      <c r="L9" s="42">
        <v>1145313474000</v>
      </c>
      <c r="M9" s="42">
        <v>936195785362</v>
      </c>
      <c r="N9" s="43">
        <v>0.81740000000000002</v>
      </c>
    </row>
    <row r="10" spans="1:15">
      <c r="A10" s="44">
        <v>6</v>
      </c>
      <c r="B10" s="41" t="s">
        <v>260</v>
      </c>
      <c r="C10" s="42">
        <v>823055731000</v>
      </c>
      <c r="D10" s="42">
        <v>717685142210</v>
      </c>
      <c r="E10" s="43">
        <v>0.872</v>
      </c>
      <c r="F10" s="42">
        <v>526830956000</v>
      </c>
      <c r="G10" s="42">
        <v>391576047410</v>
      </c>
      <c r="H10" s="43">
        <v>0.74329999999999996</v>
      </c>
      <c r="I10" s="42">
        <v>25543945000</v>
      </c>
      <c r="J10" s="42">
        <v>12991010263</v>
      </c>
      <c r="K10" s="43">
        <v>0.50860000000000005</v>
      </c>
      <c r="L10" s="42">
        <v>1375430632000</v>
      </c>
      <c r="M10" s="42">
        <v>1122252199883</v>
      </c>
      <c r="N10" s="43">
        <v>0.81589999999999996</v>
      </c>
    </row>
    <row r="11" spans="1:15">
      <c r="A11" s="44">
        <v>7</v>
      </c>
      <c r="B11" s="41" t="s">
        <v>35</v>
      </c>
      <c r="C11" s="42">
        <v>1105832421000</v>
      </c>
      <c r="D11" s="42">
        <v>963739644193</v>
      </c>
      <c r="E11" s="43">
        <v>0.87150000000000005</v>
      </c>
      <c r="F11" s="42">
        <v>658665373000</v>
      </c>
      <c r="G11" s="42">
        <v>485139718584</v>
      </c>
      <c r="H11" s="43">
        <v>0.73650000000000004</v>
      </c>
      <c r="I11" s="42">
        <v>51406989000</v>
      </c>
      <c r="J11" s="42">
        <v>29501481691</v>
      </c>
      <c r="K11" s="43">
        <v>0.57389999999999997</v>
      </c>
      <c r="L11" s="42">
        <v>1815904783000</v>
      </c>
      <c r="M11" s="42">
        <v>1478380844468</v>
      </c>
      <c r="N11" s="43">
        <v>0.81410000000000005</v>
      </c>
    </row>
    <row r="12" spans="1:15">
      <c r="A12" s="44">
        <v>8</v>
      </c>
      <c r="B12" s="41" t="s">
        <v>28</v>
      </c>
      <c r="C12" s="42">
        <v>645299145000</v>
      </c>
      <c r="D12" s="42">
        <v>558957988482</v>
      </c>
      <c r="E12" s="43">
        <v>0.86619999999999997</v>
      </c>
      <c r="F12" s="42">
        <v>391971943000</v>
      </c>
      <c r="G12" s="42">
        <v>287680663410</v>
      </c>
      <c r="H12" s="43">
        <v>0.7339</v>
      </c>
      <c r="I12" s="42">
        <v>6959468000</v>
      </c>
      <c r="J12" s="42">
        <v>2137836330</v>
      </c>
      <c r="K12" s="43">
        <v>0.30719999999999997</v>
      </c>
      <c r="L12" s="42">
        <v>1044230556000</v>
      </c>
      <c r="M12" s="42">
        <v>848776488222</v>
      </c>
      <c r="N12" s="43">
        <v>0.81279999999999997</v>
      </c>
    </row>
    <row r="13" spans="1:15">
      <c r="A13" s="44">
        <v>9</v>
      </c>
      <c r="B13" s="41" t="s">
        <v>254</v>
      </c>
      <c r="C13" s="42">
        <v>612831772000</v>
      </c>
      <c r="D13" s="42">
        <v>515191588515</v>
      </c>
      <c r="E13" s="43">
        <v>0.8407</v>
      </c>
      <c r="F13" s="42">
        <v>386331805000</v>
      </c>
      <c r="G13" s="42">
        <v>300835521316</v>
      </c>
      <c r="H13" s="43">
        <v>0.77869999999999995</v>
      </c>
      <c r="I13" s="42">
        <v>54984630000</v>
      </c>
      <c r="J13" s="42">
        <v>38627415883</v>
      </c>
      <c r="K13" s="43">
        <v>0.70250000000000001</v>
      </c>
      <c r="L13" s="42">
        <v>1054148207000</v>
      </c>
      <c r="M13" s="42">
        <v>854654525714</v>
      </c>
      <c r="N13" s="43">
        <v>0.81079999999999997</v>
      </c>
    </row>
    <row r="14" spans="1:15">
      <c r="A14" s="44">
        <v>10</v>
      </c>
      <c r="B14" s="41" t="s">
        <v>259</v>
      </c>
      <c r="C14" s="42">
        <v>855082356000</v>
      </c>
      <c r="D14" s="42">
        <v>714921090519</v>
      </c>
      <c r="E14" s="43">
        <v>0.83609999999999995</v>
      </c>
      <c r="F14" s="42">
        <v>502033855000</v>
      </c>
      <c r="G14" s="42">
        <v>383635846951</v>
      </c>
      <c r="H14" s="43">
        <v>0.76419999999999999</v>
      </c>
      <c r="I14" s="42">
        <v>27436736000</v>
      </c>
      <c r="J14" s="42">
        <v>22208615104</v>
      </c>
      <c r="K14" s="43">
        <v>0.80940000000000001</v>
      </c>
      <c r="L14" s="42">
        <v>1384552947000</v>
      </c>
      <c r="M14" s="42">
        <v>1120765552574</v>
      </c>
      <c r="N14" s="43">
        <v>0.8095</v>
      </c>
    </row>
    <row r="15" spans="1:15">
      <c r="A15" s="44">
        <v>11</v>
      </c>
      <c r="B15" s="41" t="s">
        <v>24</v>
      </c>
      <c r="C15" s="42">
        <v>956619990000</v>
      </c>
      <c r="D15" s="42">
        <v>811397370977</v>
      </c>
      <c r="E15" s="43">
        <v>0.84819999999999995</v>
      </c>
      <c r="F15" s="42">
        <v>538439341000</v>
      </c>
      <c r="G15" s="42">
        <v>395225343085</v>
      </c>
      <c r="H15" s="43">
        <v>0.73399999999999999</v>
      </c>
      <c r="I15" s="42">
        <v>9847333000</v>
      </c>
      <c r="J15" s="42">
        <v>3677144994</v>
      </c>
      <c r="K15" s="43">
        <v>0.37340000000000001</v>
      </c>
      <c r="L15" s="42">
        <v>1504906664000</v>
      </c>
      <c r="M15" s="42">
        <v>1210299859056</v>
      </c>
      <c r="N15" s="43">
        <v>0.80420000000000003</v>
      </c>
    </row>
    <row r="16" spans="1:15">
      <c r="A16" s="44">
        <v>12</v>
      </c>
      <c r="B16" s="41" t="s">
        <v>33</v>
      </c>
      <c r="C16" s="42">
        <v>1487126770000</v>
      </c>
      <c r="D16" s="42">
        <v>1267021892528</v>
      </c>
      <c r="E16" s="43">
        <v>0.85199999999999998</v>
      </c>
      <c r="F16" s="42">
        <v>858751364000</v>
      </c>
      <c r="G16" s="42">
        <v>677551633936</v>
      </c>
      <c r="H16" s="43">
        <v>0.78900000000000003</v>
      </c>
      <c r="I16" s="42">
        <v>109142407000</v>
      </c>
      <c r="J16" s="42">
        <v>28654134518</v>
      </c>
      <c r="K16" s="43">
        <v>0.26250000000000001</v>
      </c>
      <c r="L16" s="42">
        <v>2455020541000</v>
      </c>
      <c r="M16" s="42">
        <v>1973227660982</v>
      </c>
      <c r="N16" s="43">
        <v>0.80379999999999996</v>
      </c>
    </row>
    <row r="17" spans="1:14">
      <c r="A17" s="44">
        <v>13</v>
      </c>
      <c r="B17" s="41" t="s">
        <v>13</v>
      </c>
      <c r="C17" s="42">
        <v>1642238053000</v>
      </c>
      <c r="D17" s="42">
        <v>1371212307535</v>
      </c>
      <c r="E17" s="43">
        <v>0.83499999999999996</v>
      </c>
      <c r="F17" s="42">
        <v>932005137000</v>
      </c>
      <c r="G17" s="42">
        <v>698901479426</v>
      </c>
      <c r="H17" s="43">
        <v>0.74990000000000001</v>
      </c>
      <c r="I17" s="42">
        <v>31954131000</v>
      </c>
      <c r="J17" s="42">
        <v>20541696513</v>
      </c>
      <c r="K17" s="43">
        <v>0.64280000000000004</v>
      </c>
      <c r="L17" s="42">
        <v>2606197321000</v>
      </c>
      <c r="M17" s="42">
        <v>2090655483474</v>
      </c>
      <c r="N17" s="43">
        <v>0.80220000000000002</v>
      </c>
    </row>
    <row r="18" spans="1:14">
      <c r="A18" s="44">
        <v>14</v>
      </c>
      <c r="B18" s="41" t="s">
        <v>263</v>
      </c>
      <c r="C18" s="42">
        <v>597754469000</v>
      </c>
      <c r="D18" s="42">
        <v>504960277378</v>
      </c>
      <c r="E18" s="43">
        <v>0.8448</v>
      </c>
      <c r="F18" s="42">
        <v>379990658000</v>
      </c>
      <c r="G18" s="42">
        <v>279333790421</v>
      </c>
      <c r="H18" s="43">
        <v>0.73509999999999998</v>
      </c>
      <c r="I18" s="42">
        <v>44191832000</v>
      </c>
      <c r="J18" s="42">
        <v>34950609828</v>
      </c>
      <c r="K18" s="43">
        <v>0.79090000000000005</v>
      </c>
      <c r="L18" s="42">
        <v>1021936959000</v>
      </c>
      <c r="M18" s="42">
        <v>819244677627</v>
      </c>
      <c r="N18" s="43">
        <v>0.80169999999999997</v>
      </c>
    </row>
    <row r="19" spans="1:14">
      <c r="A19" s="44">
        <v>15</v>
      </c>
      <c r="B19" s="41" t="s">
        <v>264</v>
      </c>
      <c r="C19" s="42">
        <v>261266104000</v>
      </c>
      <c r="D19" s="42">
        <v>221204980954</v>
      </c>
      <c r="E19" s="43">
        <v>0.84670000000000001</v>
      </c>
      <c r="F19" s="42">
        <v>219806418000</v>
      </c>
      <c r="G19" s="42">
        <v>162304408609</v>
      </c>
      <c r="H19" s="43">
        <v>0.73839999999999995</v>
      </c>
      <c r="I19" s="42">
        <v>12744462000</v>
      </c>
      <c r="J19" s="42">
        <v>12279028230</v>
      </c>
      <c r="K19" s="43">
        <v>0.96350000000000002</v>
      </c>
      <c r="L19" s="42">
        <v>493816984000</v>
      </c>
      <c r="M19" s="42">
        <v>395788417793</v>
      </c>
      <c r="N19" s="43">
        <v>0.80149999999999999</v>
      </c>
    </row>
    <row r="20" spans="1:14">
      <c r="A20" s="44">
        <v>16</v>
      </c>
      <c r="B20" s="41" t="s">
        <v>16</v>
      </c>
      <c r="C20" s="42">
        <v>825484910000</v>
      </c>
      <c r="D20" s="42">
        <v>697009056701</v>
      </c>
      <c r="E20" s="43">
        <v>0.84440000000000004</v>
      </c>
      <c r="F20" s="42">
        <v>313593626000</v>
      </c>
      <c r="G20" s="42">
        <v>224513278273</v>
      </c>
      <c r="H20" s="43">
        <v>0.71589999999999998</v>
      </c>
      <c r="I20" s="42">
        <v>38985295000</v>
      </c>
      <c r="J20" s="42">
        <v>20752355090</v>
      </c>
      <c r="K20" s="43">
        <v>0.5323</v>
      </c>
      <c r="L20" s="42">
        <v>1178063831000</v>
      </c>
      <c r="M20" s="42">
        <v>942274690064</v>
      </c>
      <c r="N20" s="43">
        <v>0.79990000000000006</v>
      </c>
    </row>
    <row r="21" spans="1:14">
      <c r="A21" s="44">
        <v>17</v>
      </c>
      <c r="B21" s="41" t="s">
        <v>67</v>
      </c>
      <c r="C21" s="42">
        <v>884325809000</v>
      </c>
      <c r="D21" s="42">
        <v>715396315570</v>
      </c>
      <c r="E21" s="43">
        <v>0.80900000000000005</v>
      </c>
      <c r="F21" s="42">
        <v>485905768000</v>
      </c>
      <c r="G21" s="42">
        <v>372034601644</v>
      </c>
      <c r="H21" s="43">
        <v>0.76570000000000005</v>
      </c>
      <c r="I21" s="42">
        <v>25801659000</v>
      </c>
      <c r="J21" s="42">
        <v>17776636191</v>
      </c>
      <c r="K21" s="43">
        <v>0.68899999999999995</v>
      </c>
      <c r="L21" s="42">
        <v>1396033236000</v>
      </c>
      <c r="M21" s="42">
        <v>1105207553405</v>
      </c>
      <c r="N21" s="43">
        <v>0.79169999999999996</v>
      </c>
    </row>
    <row r="22" spans="1:14">
      <c r="A22" s="44">
        <v>18</v>
      </c>
      <c r="B22" s="41" t="s">
        <v>34</v>
      </c>
      <c r="C22" s="42">
        <v>287725354000</v>
      </c>
      <c r="D22" s="42">
        <v>235540645781</v>
      </c>
      <c r="E22" s="43">
        <v>0.81859999999999999</v>
      </c>
      <c r="F22" s="42">
        <v>216748111000</v>
      </c>
      <c r="G22" s="42">
        <v>168892023179</v>
      </c>
      <c r="H22" s="43">
        <v>0.7792</v>
      </c>
      <c r="I22" s="42">
        <v>11054859000</v>
      </c>
      <c r="J22" s="42">
        <v>3204902279</v>
      </c>
      <c r="K22" s="43">
        <v>0.28989999999999999</v>
      </c>
      <c r="L22" s="42">
        <v>515528324000</v>
      </c>
      <c r="M22" s="42">
        <v>407637571239</v>
      </c>
      <c r="N22" s="43">
        <v>0.79069999999999996</v>
      </c>
    </row>
    <row r="23" spans="1:14">
      <c r="A23" s="44">
        <v>19</v>
      </c>
      <c r="B23" s="41" t="s">
        <v>15</v>
      </c>
      <c r="C23" s="42">
        <v>2775246077000</v>
      </c>
      <c r="D23" s="42">
        <v>2295684780249</v>
      </c>
      <c r="E23" s="43">
        <v>0.82720000000000005</v>
      </c>
      <c r="F23" s="42">
        <v>1310434097000</v>
      </c>
      <c r="G23" s="42">
        <v>966436703928</v>
      </c>
      <c r="H23" s="43">
        <v>0.73750000000000004</v>
      </c>
      <c r="I23" s="42">
        <v>139603640000</v>
      </c>
      <c r="J23" s="42">
        <v>77943050525</v>
      </c>
      <c r="K23" s="43">
        <v>0.55830000000000002</v>
      </c>
      <c r="L23" s="42">
        <v>4225283814000</v>
      </c>
      <c r="M23" s="42">
        <v>3340064534702</v>
      </c>
      <c r="N23" s="43">
        <v>0.79049999999999998</v>
      </c>
    </row>
    <row r="24" spans="1:14">
      <c r="A24" s="44">
        <v>20</v>
      </c>
      <c r="B24" s="41" t="s">
        <v>17</v>
      </c>
      <c r="C24" s="42">
        <v>3186507318000</v>
      </c>
      <c r="D24" s="42">
        <v>2639640482436</v>
      </c>
      <c r="E24" s="43">
        <v>0.82840000000000003</v>
      </c>
      <c r="F24" s="42">
        <v>2116752391000</v>
      </c>
      <c r="G24" s="42">
        <v>1608990775052</v>
      </c>
      <c r="H24" s="43">
        <v>0.7601</v>
      </c>
      <c r="I24" s="42">
        <v>242364763000</v>
      </c>
      <c r="J24" s="42">
        <v>117845322929</v>
      </c>
      <c r="K24" s="43">
        <v>0.48620000000000002</v>
      </c>
      <c r="L24" s="42">
        <v>5545624472000</v>
      </c>
      <c r="M24" s="42">
        <v>4366476580417</v>
      </c>
      <c r="N24" s="43">
        <v>0.78739999999999999</v>
      </c>
    </row>
    <row r="25" spans="1:14">
      <c r="A25" s="44">
        <v>21</v>
      </c>
      <c r="B25" s="41" t="s">
        <v>69</v>
      </c>
      <c r="C25" s="42">
        <v>624584543000</v>
      </c>
      <c r="D25" s="42">
        <v>530622528516</v>
      </c>
      <c r="E25" s="43">
        <v>0.84960000000000002</v>
      </c>
      <c r="F25" s="42">
        <v>394087834000</v>
      </c>
      <c r="G25" s="42">
        <v>293347327852</v>
      </c>
      <c r="H25" s="43">
        <v>0.74439999999999995</v>
      </c>
      <c r="I25" s="42">
        <v>47400280000</v>
      </c>
      <c r="J25" s="42">
        <v>13332948927</v>
      </c>
      <c r="K25" s="43">
        <v>0.28129999999999999</v>
      </c>
      <c r="L25" s="42">
        <v>1066072657000</v>
      </c>
      <c r="M25" s="42">
        <v>837302805295</v>
      </c>
      <c r="N25" s="43">
        <v>0.78539999999999999</v>
      </c>
    </row>
    <row r="26" spans="1:14">
      <c r="A26" s="44">
        <v>22</v>
      </c>
      <c r="B26" s="41" t="s">
        <v>90</v>
      </c>
      <c r="C26" s="42">
        <v>369365149000</v>
      </c>
      <c r="D26" s="42">
        <v>297560020995</v>
      </c>
      <c r="E26" s="43">
        <v>0.80559999999999998</v>
      </c>
      <c r="F26" s="42">
        <v>232760080000</v>
      </c>
      <c r="G26" s="42">
        <v>173083455047</v>
      </c>
      <c r="H26" s="43">
        <v>0.74360000000000004</v>
      </c>
      <c r="I26" s="42">
        <v>7424430000</v>
      </c>
      <c r="J26" s="42">
        <v>5711778834</v>
      </c>
      <c r="K26" s="43">
        <v>0.76929999999999998</v>
      </c>
      <c r="L26" s="42">
        <v>609549659000</v>
      </c>
      <c r="M26" s="42">
        <v>476355254876</v>
      </c>
      <c r="N26" s="43">
        <v>0.78149999999999997</v>
      </c>
    </row>
    <row r="27" spans="1:14">
      <c r="A27" s="44">
        <v>23</v>
      </c>
      <c r="B27" s="41" t="s">
        <v>26</v>
      </c>
      <c r="C27" s="42">
        <v>744751116000</v>
      </c>
      <c r="D27" s="42">
        <v>616754368246</v>
      </c>
      <c r="E27" s="43">
        <v>0.82809999999999995</v>
      </c>
      <c r="F27" s="42">
        <v>491145634000</v>
      </c>
      <c r="G27" s="42">
        <v>368594874688</v>
      </c>
      <c r="H27" s="43">
        <v>0.75049999999999994</v>
      </c>
      <c r="I27" s="42">
        <v>85718180000</v>
      </c>
      <c r="J27" s="42">
        <v>47059169493</v>
      </c>
      <c r="K27" s="43">
        <v>0.54900000000000004</v>
      </c>
      <c r="L27" s="42">
        <v>1321614930000</v>
      </c>
      <c r="M27" s="42">
        <v>1032408412427</v>
      </c>
      <c r="N27" s="43">
        <v>0.78120000000000001</v>
      </c>
    </row>
    <row r="28" spans="1:14">
      <c r="A28" s="44">
        <v>24</v>
      </c>
      <c r="B28" s="41" t="s">
        <v>256</v>
      </c>
      <c r="C28" s="42">
        <v>2423948727000</v>
      </c>
      <c r="D28" s="42">
        <v>2032891540683</v>
      </c>
      <c r="E28" s="43">
        <v>0.8387</v>
      </c>
      <c r="F28" s="42">
        <v>1369459769000</v>
      </c>
      <c r="G28" s="42">
        <v>1039747654931</v>
      </c>
      <c r="H28" s="43">
        <v>0.75919999999999999</v>
      </c>
      <c r="I28" s="42">
        <v>266651193000</v>
      </c>
      <c r="J28" s="42">
        <v>78545563903</v>
      </c>
      <c r="K28" s="43">
        <v>0.29459999999999997</v>
      </c>
      <c r="L28" s="42">
        <v>4060059689000</v>
      </c>
      <c r="M28" s="42">
        <v>3151184759517</v>
      </c>
      <c r="N28" s="43">
        <v>0.77610000000000001</v>
      </c>
    </row>
    <row r="29" spans="1:14">
      <c r="A29" s="44">
        <v>25</v>
      </c>
      <c r="B29" s="41" t="s">
        <v>27</v>
      </c>
      <c r="C29" s="42">
        <v>726958896000</v>
      </c>
      <c r="D29" s="42">
        <v>614336690885</v>
      </c>
      <c r="E29" s="43">
        <v>0.84509999999999996</v>
      </c>
      <c r="F29" s="42">
        <v>459445402000</v>
      </c>
      <c r="G29" s="42">
        <v>341725277817</v>
      </c>
      <c r="H29" s="43">
        <v>0.74380000000000002</v>
      </c>
      <c r="I29" s="42">
        <v>96155898000</v>
      </c>
      <c r="J29" s="42">
        <v>34447845555</v>
      </c>
      <c r="K29" s="43">
        <v>0.35820000000000002</v>
      </c>
      <c r="L29" s="42">
        <v>1282560196000</v>
      </c>
      <c r="M29" s="42">
        <v>990509814257</v>
      </c>
      <c r="N29" s="43">
        <v>0.77229999999999999</v>
      </c>
    </row>
    <row r="30" spans="1:14">
      <c r="A30" s="44">
        <v>26</v>
      </c>
      <c r="B30" s="41" t="s">
        <v>266</v>
      </c>
      <c r="C30" s="42">
        <v>1414699735000</v>
      </c>
      <c r="D30" s="42">
        <v>1203110314143</v>
      </c>
      <c r="E30" s="43">
        <v>0.85040000000000004</v>
      </c>
      <c r="F30" s="42">
        <v>3253932573000</v>
      </c>
      <c r="G30" s="42">
        <v>2457677567821</v>
      </c>
      <c r="H30" s="43">
        <v>0.75529999999999997</v>
      </c>
      <c r="I30" s="42">
        <v>8061939246000</v>
      </c>
      <c r="J30" s="42">
        <v>6160867567292</v>
      </c>
      <c r="K30" s="43">
        <v>0.76419999999999999</v>
      </c>
      <c r="L30" s="42">
        <v>12730571554000</v>
      </c>
      <c r="M30" s="42">
        <v>9821655449256</v>
      </c>
      <c r="N30" s="43">
        <v>0.77149999999999996</v>
      </c>
    </row>
    <row r="31" spans="1:14">
      <c r="A31" s="44">
        <v>27</v>
      </c>
      <c r="B31" s="41" t="s">
        <v>72</v>
      </c>
      <c r="C31" s="42">
        <v>2307476542000</v>
      </c>
      <c r="D31" s="42">
        <v>1877098453000</v>
      </c>
      <c r="E31" s="43">
        <v>0.8135</v>
      </c>
      <c r="F31" s="42">
        <v>1033008104000</v>
      </c>
      <c r="G31" s="42">
        <v>767179824769</v>
      </c>
      <c r="H31" s="43">
        <v>0.74270000000000003</v>
      </c>
      <c r="I31" s="42">
        <v>230135944000</v>
      </c>
      <c r="J31" s="42">
        <v>88440171554</v>
      </c>
      <c r="K31" s="43">
        <v>0.38429999999999997</v>
      </c>
      <c r="L31" s="42">
        <v>3570620590000</v>
      </c>
      <c r="M31" s="42">
        <v>2732718449323</v>
      </c>
      <c r="N31" s="43">
        <v>0.76529999999999998</v>
      </c>
    </row>
    <row r="32" spans="1:14">
      <c r="A32" s="44">
        <v>28</v>
      </c>
      <c r="B32" s="41" t="s">
        <v>64</v>
      </c>
      <c r="C32" s="42">
        <v>1270924878000</v>
      </c>
      <c r="D32" s="42">
        <v>987830204681</v>
      </c>
      <c r="E32" s="43">
        <v>0.77729999999999999</v>
      </c>
      <c r="F32" s="42">
        <v>674565979000</v>
      </c>
      <c r="G32" s="42">
        <v>523695977587</v>
      </c>
      <c r="H32" s="43">
        <v>0.77629999999999999</v>
      </c>
      <c r="I32" s="42">
        <v>80280755000</v>
      </c>
      <c r="J32" s="42">
        <v>35360324515</v>
      </c>
      <c r="K32" s="43">
        <v>0.4405</v>
      </c>
      <c r="L32" s="42">
        <v>2025771612000</v>
      </c>
      <c r="M32" s="42">
        <v>1546886506783</v>
      </c>
      <c r="N32" s="43">
        <v>0.76359999999999995</v>
      </c>
    </row>
    <row r="33" spans="1:14">
      <c r="A33" s="44">
        <v>29</v>
      </c>
      <c r="B33" s="41" t="s">
        <v>261</v>
      </c>
      <c r="C33" s="42">
        <v>921268180000</v>
      </c>
      <c r="D33" s="42">
        <v>711600042252</v>
      </c>
      <c r="E33" s="43">
        <v>0.77239999999999998</v>
      </c>
      <c r="F33" s="42">
        <v>477149829000</v>
      </c>
      <c r="G33" s="42">
        <v>361663868299</v>
      </c>
      <c r="H33" s="43">
        <v>0.75800000000000001</v>
      </c>
      <c r="I33" s="42">
        <v>32075637000</v>
      </c>
      <c r="J33" s="42">
        <v>17810407991</v>
      </c>
      <c r="K33" s="43">
        <v>0.55530000000000002</v>
      </c>
      <c r="L33" s="42">
        <v>1430493646000</v>
      </c>
      <c r="M33" s="42">
        <v>1091074318542</v>
      </c>
      <c r="N33" s="43">
        <v>0.76270000000000004</v>
      </c>
    </row>
    <row r="34" spans="1:14">
      <c r="A34" s="44">
        <v>30</v>
      </c>
      <c r="B34" s="41" t="s">
        <v>267</v>
      </c>
      <c r="C34" s="42">
        <v>17006794784000</v>
      </c>
      <c r="D34" s="42">
        <v>15202052910785</v>
      </c>
      <c r="E34" s="43">
        <v>0.89390000000000003</v>
      </c>
      <c r="F34" s="42">
        <v>9355390902000</v>
      </c>
      <c r="G34" s="42">
        <v>5546857955107</v>
      </c>
      <c r="H34" s="43">
        <v>0.59289999999999998</v>
      </c>
      <c r="I34" s="42">
        <v>21335098288000</v>
      </c>
      <c r="J34" s="42">
        <v>15537466452244</v>
      </c>
      <c r="K34" s="43">
        <v>0.72829999999999995</v>
      </c>
      <c r="L34" s="42">
        <v>47697283974000</v>
      </c>
      <c r="M34" s="42">
        <v>36286377318136</v>
      </c>
      <c r="N34" s="43">
        <v>0.76080000000000003</v>
      </c>
    </row>
    <row r="35" spans="1:14">
      <c r="A35" s="44">
        <v>31</v>
      </c>
      <c r="B35" s="41" t="s">
        <v>89</v>
      </c>
      <c r="C35" s="42">
        <v>589075129000</v>
      </c>
      <c r="D35" s="42">
        <v>476147535516</v>
      </c>
      <c r="E35" s="43">
        <v>0.80830000000000002</v>
      </c>
      <c r="F35" s="42">
        <v>338154833000</v>
      </c>
      <c r="G35" s="42">
        <v>255845814037</v>
      </c>
      <c r="H35" s="43">
        <v>0.75660000000000005</v>
      </c>
      <c r="I35" s="42">
        <v>65950574000</v>
      </c>
      <c r="J35" s="42">
        <v>22868377478</v>
      </c>
      <c r="K35" s="43">
        <v>0.3468</v>
      </c>
      <c r="L35" s="42">
        <v>993180536000</v>
      </c>
      <c r="M35" s="42">
        <v>754861727031</v>
      </c>
      <c r="N35" s="43">
        <v>0.76</v>
      </c>
    </row>
    <row r="36" spans="1:14">
      <c r="A36" s="44">
        <v>32</v>
      </c>
      <c r="B36" s="41" t="s">
        <v>87</v>
      </c>
      <c r="C36" s="42">
        <v>702590282000</v>
      </c>
      <c r="D36" s="42">
        <v>538426737189</v>
      </c>
      <c r="E36" s="43">
        <v>0.76629999999999998</v>
      </c>
      <c r="F36" s="42">
        <v>379938042000</v>
      </c>
      <c r="G36" s="42">
        <v>276633720157</v>
      </c>
      <c r="H36" s="43">
        <v>0.72809999999999997</v>
      </c>
      <c r="I36" s="42">
        <v>17746438000</v>
      </c>
      <c r="J36" s="42">
        <v>16878429643</v>
      </c>
      <c r="K36" s="43">
        <v>0.95109999999999995</v>
      </c>
      <c r="L36" s="42">
        <v>1100274762000</v>
      </c>
      <c r="M36" s="42">
        <v>831938886989</v>
      </c>
      <c r="N36" s="43">
        <v>0.75609999999999999</v>
      </c>
    </row>
    <row r="37" spans="1:14">
      <c r="A37" s="44">
        <v>33</v>
      </c>
      <c r="B37" s="41" t="s">
        <v>68</v>
      </c>
      <c r="C37" s="42">
        <v>522805028000</v>
      </c>
      <c r="D37" s="42">
        <v>397945920146</v>
      </c>
      <c r="E37" s="43">
        <v>0.76119999999999999</v>
      </c>
      <c r="F37" s="42">
        <v>320567636000</v>
      </c>
      <c r="G37" s="42">
        <v>236303131258</v>
      </c>
      <c r="H37" s="43">
        <v>0.73709999999999998</v>
      </c>
      <c r="I37" s="42">
        <v>34572621000</v>
      </c>
      <c r="J37" s="42">
        <v>22641867895</v>
      </c>
      <c r="K37" s="43">
        <v>0.65490000000000004</v>
      </c>
      <c r="L37" s="42">
        <v>877945285000</v>
      </c>
      <c r="M37" s="42">
        <v>656890919299</v>
      </c>
      <c r="N37" s="43">
        <v>0.74819999999999998</v>
      </c>
    </row>
    <row r="38" spans="1:14">
      <c r="A38" s="44">
        <v>34</v>
      </c>
      <c r="B38" s="41" t="s">
        <v>18</v>
      </c>
      <c r="C38" s="42">
        <v>619355005000</v>
      </c>
      <c r="D38" s="42">
        <v>466760306300</v>
      </c>
      <c r="E38" s="43">
        <v>0.75360000000000005</v>
      </c>
      <c r="F38" s="42">
        <v>337836321000</v>
      </c>
      <c r="G38" s="42">
        <v>240405175016</v>
      </c>
      <c r="H38" s="43">
        <v>0.71160000000000001</v>
      </c>
      <c r="I38" s="42">
        <v>13244442000</v>
      </c>
      <c r="J38" s="42">
        <v>3144878272</v>
      </c>
      <c r="K38" s="43">
        <v>0.2374</v>
      </c>
      <c r="L38" s="42">
        <v>970435768000</v>
      </c>
      <c r="M38" s="42">
        <v>710310359588</v>
      </c>
      <c r="N38" s="43">
        <v>0.7319</v>
      </c>
    </row>
    <row r="39" spans="1:14">
      <c r="A39" s="44">
        <v>35</v>
      </c>
      <c r="B39" s="41" t="s">
        <v>88</v>
      </c>
      <c r="C39" s="42">
        <v>1285014307000</v>
      </c>
      <c r="D39" s="42">
        <v>967257922294</v>
      </c>
      <c r="E39" s="43">
        <v>0.75270000000000004</v>
      </c>
      <c r="F39" s="42">
        <v>757406796000</v>
      </c>
      <c r="G39" s="42">
        <v>582013237408</v>
      </c>
      <c r="H39" s="43">
        <v>0.76839999999999997</v>
      </c>
      <c r="I39" s="42">
        <v>218735493000</v>
      </c>
      <c r="J39" s="42">
        <v>88431119837</v>
      </c>
      <c r="K39" s="43">
        <v>0.40429999999999999</v>
      </c>
      <c r="L39" s="42">
        <v>2261156596000</v>
      </c>
      <c r="M39" s="42">
        <v>1637702279539</v>
      </c>
      <c r="N39" s="43">
        <v>0.72430000000000005</v>
      </c>
    </row>
    <row r="40" spans="1:14">
      <c r="A40" s="44">
        <v>36</v>
      </c>
      <c r="B40" s="41" t="s">
        <v>31</v>
      </c>
      <c r="C40" s="42">
        <v>568998865000</v>
      </c>
      <c r="D40" s="42">
        <v>370813070599</v>
      </c>
      <c r="E40" s="43">
        <v>0.65169999999999995</v>
      </c>
      <c r="F40" s="42">
        <v>279123577000</v>
      </c>
      <c r="G40" s="42">
        <v>202395662900</v>
      </c>
      <c r="H40" s="43">
        <v>0.72509999999999997</v>
      </c>
      <c r="I40" s="42">
        <v>13596990000</v>
      </c>
      <c r="J40" s="42">
        <v>10868940130</v>
      </c>
      <c r="K40" s="43">
        <v>0.7994</v>
      </c>
      <c r="L40" s="42">
        <v>861719432000</v>
      </c>
      <c r="M40" s="42">
        <v>584077673629</v>
      </c>
      <c r="N40" s="43">
        <v>0.67779999999999996</v>
      </c>
    </row>
    <row r="41" spans="1:14">
      <c r="A41" s="41"/>
      <c r="B41" s="41"/>
      <c r="C41" s="42">
        <v>13594269000</v>
      </c>
      <c r="D41" s="42">
        <v>8780156</v>
      </c>
      <c r="E41" s="43">
        <v>5.9999999999999995E-4</v>
      </c>
      <c r="F41" s="42">
        <v>9775000000</v>
      </c>
      <c r="G41" s="42">
        <v>2233627183</v>
      </c>
      <c r="H41" s="43">
        <v>0.22850000000000001</v>
      </c>
      <c r="I41" s="40">
        <v>0</v>
      </c>
      <c r="J41" s="40">
        <v>0</v>
      </c>
      <c r="K41" s="43">
        <v>0</v>
      </c>
      <c r="L41" s="42">
        <v>23369269000</v>
      </c>
      <c r="M41" s="42">
        <v>2242407339</v>
      </c>
      <c r="N41" s="43">
        <v>9.6000000000000002E-2</v>
      </c>
    </row>
    <row r="42" spans="1:14">
      <c r="A42" s="41" t="s">
        <v>2</v>
      </c>
      <c r="B42" s="41"/>
      <c r="C42" s="42">
        <v>52088798394000</v>
      </c>
      <c r="D42" s="42">
        <v>44227742589988</v>
      </c>
      <c r="E42" s="43">
        <v>0.84909999999999997</v>
      </c>
      <c r="F42" s="42">
        <v>31970329228000</v>
      </c>
      <c r="G42" s="42">
        <v>22550906388571</v>
      </c>
      <c r="H42" s="43">
        <v>0.70540000000000003</v>
      </c>
      <c r="I42" s="42">
        <v>31607283069000</v>
      </c>
      <c r="J42" s="42">
        <v>22710968470530</v>
      </c>
      <c r="K42" s="43">
        <v>0.71850000000000003</v>
      </c>
      <c r="L42" s="42">
        <v>115666410691000</v>
      </c>
      <c r="M42" s="42">
        <v>89489617449089</v>
      </c>
      <c r="N42" s="43">
        <v>0.77370000000000005</v>
      </c>
    </row>
  </sheetData>
  <mergeCells count="10">
    <mergeCell ref="N3:N4"/>
    <mergeCell ref="B3:B4"/>
    <mergeCell ref="A3:A4"/>
    <mergeCell ref="A1:N1"/>
    <mergeCell ref="C3:E3"/>
    <mergeCell ref="F3:H3"/>
    <mergeCell ref="I3:K3"/>
    <mergeCell ref="L3:L4"/>
    <mergeCell ref="M3:M4"/>
    <mergeCell ref="A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4BDCE-7F21-40F3-8BB0-FB877E406F79}">
  <sheetPr>
    <tabColor rgb="FFFF0000"/>
  </sheetPr>
  <dimension ref="A3:C25"/>
  <sheetViews>
    <sheetView topLeftCell="A10" workbookViewId="0">
      <selection activeCell="B17" sqref="B17"/>
    </sheetView>
  </sheetViews>
  <sheetFormatPr defaultRowHeight="15"/>
  <cols>
    <col min="1" max="1" width="5.5703125" style="46" customWidth="1"/>
    <col min="2" max="2" width="66" style="46" customWidth="1"/>
    <col min="3" max="3" width="18" style="46" bestFit="1" customWidth="1"/>
    <col min="4" max="16384" width="9.140625" style="46"/>
  </cols>
  <sheetData>
    <row r="3" spans="1:3">
      <c r="A3" s="125" t="s">
        <v>280</v>
      </c>
      <c r="B3" s="125"/>
      <c r="C3" s="125"/>
    </row>
    <row r="4" spans="1:3">
      <c r="A4" s="49" t="s">
        <v>104</v>
      </c>
      <c r="B4" s="50" t="s">
        <v>281</v>
      </c>
      <c r="C4" s="51" t="s">
        <v>107</v>
      </c>
    </row>
    <row r="5" spans="1:3">
      <c r="A5" s="52">
        <v>1</v>
      </c>
      <c r="B5" s="53" t="s">
        <v>282</v>
      </c>
      <c r="C5" s="54">
        <v>88897500</v>
      </c>
    </row>
    <row r="6" spans="1:3">
      <c r="A6" s="52">
        <v>2</v>
      </c>
      <c r="B6" s="53" t="s">
        <v>283</v>
      </c>
      <c r="C6" s="54">
        <v>331897615000</v>
      </c>
    </row>
    <row r="7" spans="1:3">
      <c r="A7" s="52">
        <v>3</v>
      </c>
      <c r="B7" s="53" t="s">
        <v>284</v>
      </c>
      <c r="C7" s="54">
        <v>481757530000</v>
      </c>
    </row>
    <row r="8" spans="1:3">
      <c r="A8" s="52">
        <v>4</v>
      </c>
      <c r="B8" s="53" t="s">
        <v>285</v>
      </c>
      <c r="C8" s="54">
        <v>1868096250000</v>
      </c>
    </row>
    <row r="9" spans="1:3">
      <c r="A9" s="52">
        <v>5</v>
      </c>
      <c r="B9" s="53" t="s">
        <v>286</v>
      </c>
      <c r="C9" s="54">
        <v>79023660000</v>
      </c>
    </row>
    <row r="10" spans="1:3">
      <c r="A10" s="52">
        <v>6</v>
      </c>
      <c r="B10" s="53" t="s">
        <v>287</v>
      </c>
      <c r="C10" s="54">
        <v>1759559925000</v>
      </c>
    </row>
    <row r="11" spans="1:3">
      <c r="A11" s="52">
        <v>7</v>
      </c>
      <c r="B11" s="53" t="s">
        <v>288</v>
      </c>
      <c r="C11" s="54">
        <v>1027159040000</v>
      </c>
    </row>
    <row r="12" spans="1:3">
      <c r="A12" s="52">
        <v>8</v>
      </c>
      <c r="B12" s="53" t="s">
        <v>289</v>
      </c>
      <c r="C12" s="54">
        <v>19988950002</v>
      </c>
    </row>
    <row r="13" spans="1:3">
      <c r="A13" s="52">
        <v>9</v>
      </c>
      <c r="B13" s="53" t="s">
        <v>290</v>
      </c>
      <c r="C13" s="54">
        <v>133618850000</v>
      </c>
    </row>
    <row r="14" spans="1:3">
      <c r="A14" s="52">
        <v>10</v>
      </c>
      <c r="B14" s="53" t="s">
        <v>291</v>
      </c>
      <c r="C14" s="54">
        <v>407520000000</v>
      </c>
    </row>
    <row r="15" spans="1:3">
      <c r="A15" s="52">
        <v>11</v>
      </c>
      <c r="B15" s="53" t="s">
        <v>292</v>
      </c>
      <c r="C15" s="54">
        <v>1548100000</v>
      </c>
    </row>
    <row r="16" spans="1:3">
      <c r="A16" s="52">
        <v>12</v>
      </c>
      <c r="B16" s="53" t="s">
        <v>293</v>
      </c>
      <c r="C16" s="54">
        <v>1546300000</v>
      </c>
    </row>
    <row r="17" spans="1:3">
      <c r="A17" s="52">
        <v>13</v>
      </c>
      <c r="B17" s="53" t="s">
        <v>294</v>
      </c>
      <c r="C17" s="54">
        <v>209949784820</v>
      </c>
    </row>
    <row r="18" spans="1:3">
      <c r="A18" s="52">
        <v>14</v>
      </c>
      <c r="B18" s="53" t="s">
        <v>295</v>
      </c>
      <c r="C18" s="54">
        <v>153447275000</v>
      </c>
    </row>
    <row r="19" spans="1:3">
      <c r="A19" s="52">
        <v>15</v>
      </c>
      <c r="B19" s="53" t="s">
        <v>296</v>
      </c>
      <c r="C19" s="54">
        <v>23267345000</v>
      </c>
    </row>
    <row r="20" spans="1:3">
      <c r="A20" s="52">
        <v>16</v>
      </c>
      <c r="B20" s="53" t="s">
        <v>297</v>
      </c>
      <c r="C20" s="54">
        <v>429115272532</v>
      </c>
    </row>
    <row r="21" spans="1:3">
      <c r="A21" s="52">
        <v>17</v>
      </c>
      <c r="B21" s="53" t="s">
        <v>298</v>
      </c>
      <c r="C21" s="54">
        <v>2084500000</v>
      </c>
    </row>
    <row r="22" spans="1:3">
      <c r="A22" s="52">
        <v>18</v>
      </c>
      <c r="B22" s="53" t="s">
        <v>299</v>
      </c>
      <c r="C22" s="54">
        <v>125991790662</v>
      </c>
    </row>
    <row r="23" spans="1:3">
      <c r="A23" s="52">
        <v>19</v>
      </c>
      <c r="B23" s="53" t="s">
        <v>300</v>
      </c>
      <c r="C23" s="54">
        <v>2740052100</v>
      </c>
    </row>
    <row r="24" spans="1:3">
      <c r="A24" s="52">
        <v>20</v>
      </c>
      <c r="B24" s="53" t="s">
        <v>301</v>
      </c>
      <c r="C24" s="54">
        <v>22532488100</v>
      </c>
    </row>
    <row r="25" spans="1:3" s="56" customFormat="1">
      <c r="A25" s="126" t="s">
        <v>302</v>
      </c>
      <c r="B25" s="127"/>
      <c r="C25" s="55">
        <f>SUM(C5:C24)</f>
        <v>7080933625716</v>
      </c>
    </row>
  </sheetData>
  <mergeCells count="2">
    <mergeCell ref="A3:C3"/>
    <mergeCell ref="A25:B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55C9D-3FF3-4FAA-B218-E893E81E6394}">
  <sheetPr>
    <tabColor rgb="FF92D050"/>
  </sheetPr>
  <dimension ref="A1:H43"/>
  <sheetViews>
    <sheetView topLeftCell="A25" workbookViewId="0">
      <selection activeCell="D39" sqref="D39:E39"/>
    </sheetView>
  </sheetViews>
  <sheetFormatPr defaultRowHeight="15"/>
  <cols>
    <col min="1" max="1" width="6.5703125" customWidth="1"/>
    <col min="2" max="2" width="13.85546875" customWidth="1"/>
    <col min="3" max="3" width="17.85546875" customWidth="1"/>
    <col min="5" max="5" width="19.7109375" customWidth="1"/>
    <col min="6" max="6" width="18.42578125" customWidth="1"/>
  </cols>
  <sheetData>
    <row r="1" spans="1:8">
      <c r="A1" s="47"/>
      <c r="B1" s="47"/>
      <c r="C1" s="47"/>
      <c r="D1" s="47"/>
      <c r="E1" s="47"/>
      <c r="F1" s="47"/>
      <c r="G1" s="47"/>
      <c r="H1" s="47"/>
    </row>
    <row r="2" spans="1:8" ht="15.75">
      <c r="A2" s="141" t="s">
        <v>303</v>
      </c>
      <c r="B2" s="141"/>
      <c r="C2" s="141"/>
      <c r="D2" s="141"/>
      <c r="E2" s="141"/>
      <c r="F2" s="141"/>
      <c r="G2" s="141"/>
      <c r="H2" s="141"/>
    </row>
    <row r="3" spans="1:8">
      <c r="A3" s="142" t="s">
        <v>104</v>
      </c>
      <c r="B3" s="144" t="s">
        <v>304</v>
      </c>
      <c r="C3" s="126" t="s">
        <v>305</v>
      </c>
      <c r="D3" s="147"/>
      <c r="E3" s="147"/>
      <c r="F3" s="147"/>
      <c r="G3" s="147"/>
      <c r="H3" s="127"/>
    </row>
    <row r="4" spans="1:8">
      <c r="A4" s="143"/>
      <c r="B4" s="145"/>
      <c r="C4" s="148" t="s">
        <v>306</v>
      </c>
      <c r="D4" s="148"/>
      <c r="E4" s="148"/>
      <c r="F4" s="148"/>
      <c r="G4" s="148" t="s">
        <v>307</v>
      </c>
      <c r="H4" s="148"/>
    </row>
    <row r="5" spans="1:8">
      <c r="A5" s="133"/>
      <c r="B5" s="146"/>
      <c r="C5" s="57" t="s">
        <v>308</v>
      </c>
      <c r="D5" s="57" t="s">
        <v>309</v>
      </c>
      <c r="E5" s="57"/>
      <c r="F5" s="50" t="s">
        <v>310</v>
      </c>
      <c r="G5" s="148" t="s">
        <v>311</v>
      </c>
      <c r="H5" s="148"/>
    </row>
    <row r="6" spans="1:8">
      <c r="A6" s="48">
        <v>1</v>
      </c>
      <c r="B6" s="48" t="s">
        <v>72</v>
      </c>
      <c r="C6" s="58">
        <v>100000000</v>
      </c>
      <c r="D6" s="139">
        <v>212985181000</v>
      </c>
      <c r="E6" s="140">
        <v>212985181000</v>
      </c>
      <c r="F6" s="59">
        <f>C6+D6</f>
        <v>213085181000</v>
      </c>
      <c r="G6" s="139">
        <v>140727263795</v>
      </c>
      <c r="H6" s="140">
        <v>140727263795</v>
      </c>
    </row>
    <row r="7" spans="1:8">
      <c r="A7" s="48">
        <v>2</v>
      </c>
      <c r="B7" s="48" t="s">
        <v>256</v>
      </c>
      <c r="C7" s="58">
        <v>16432480065</v>
      </c>
      <c r="D7" s="139">
        <v>9817599900</v>
      </c>
      <c r="E7" s="140">
        <v>9817599900</v>
      </c>
      <c r="F7" s="59">
        <f t="shared" ref="F7:F41" si="0">C7+D7</f>
        <v>26250079965</v>
      </c>
      <c r="G7" s="139">
        <v>173210000000</v>
      </c>
      <c r="H7" s="140">
        <v>173210000000</v>
      </c>
    </row>
    <row r="8" spans="1:8">
      <c r="A8" s="48">
        <v>3</v>
      </c>
      <c r="B8" s="48" t="s">
        <v>15</v>
      </c>
      <c r="C8" s="58">
        <v>36986421088</v>
      </c>
      <c r="D8" s="139">
        <v>5024244408</v>
      </c>
      <c r="E8" s="140">
        <v>5024244408</v>
      </c>
      <c r="F8" s="59">
        <f t="shared" si="0"/>
        <v>42010665496</v>
      </c>
      <c r="G8" s="139">
        <v>5480340000</v>
      </c>
      <c r="H8" s="140">
        <v>5480340000</v>
      </c>
    </row>
    <row r="9" spans="1:8">
      <c r="A9" s="48">
        <v>4</v>
      </c>
      <c r="B9" s="48" t="s">
        <v>16</v>
      </c>
      <c r="C9" s="58">
        <v>2978776800</v>
      </c>
      <c r="D9" s="139">
        <v>0</v>
      </c>
      <c r="E9" s="140">
        <v>0</v>
      </c>
      <c r="F9" s="59">
        <f t="shared" si="0"/>
        <v>2978776800</v>
      </c>
      <c r="G9" s="139">
        <v>0</v>
      </c>
      <c r="H9" s="140">
        <v>0</v>
      </c>
    </row>
    <row r="10" spans="1:8">
      <c r="A10" s="48">
        <v>5</v>
      </c>
      <c r="B10" s="48" t="s">
        <v>17</v>
      </c>
      <c r="C10" s="58">
        <v>45231059931.800003</v>
      </c>
      <c r="D10" s="139">
        <v>6712493893.25</v>
      </c>
      <c r="E10" s="140">
        <v>6712493893.25</v>
      </c>
      <c r="F10" s="59">
        <f t="shared" si="0"/>
        <v>51943553825.050003</v>
      </c>
      <c r="G10" s="139">
        <v>98968261047</v>
      </c>
      <c r="H10" s="140">
        <v>98968261047</v>
      </c>
    </row>
    <row r="11" spans="1:8">
      <c r="A11" s="48">
        <v>6</v>
      </c>
      <c r="B11" s="48" t="s">
        <v>64</v>
      </c>
      <c r="C11" s="58">
        <v>5518763400</v>
      </c>
      <c r="D11" s="139">
        <v>9978896025</v>
      </c>
      <c r="E11" s="140">
        <v>9978896025</v>
      </c>
      <c r="F11" s="59">
        <f t="shared" si="0"/>
        <v>15497659425</v>
      </c>
      <c r="G11" s="139">
        <v>2090676000</v>
      </c>
      <c r="H11" s="140">
        <v>2090676000</v>
      </c>
    </row>
    <row r="12" spans="1:8">
      <c r="A12" s="48">
        <v>7</v>
      </c>
      <c r="B12" s="48" t="s">
        <v>13</v>
      </c>
      <c r="C12" s="58">
        <v>9349353010</v>
      </c>
      <c r="D12" s="139">
        <v>2097220000</v>
      </c>
      <c r="E12" s="140">
        <v>2097220000</v>
      </c>
      <c r="F12" s="59">
        <f t="shared" si="0"/>
        <v>11446573010</v>
      </c>
      <c r="G12" s="139">
        <v>21872263000</v>
      </c>
      <c r="H12" s="140">
        <v>21872263000</v>
      </c>
    </row>
    <row r="13" spans="1:8">
      <c r="A13" s="48">
        <v>8</v>
      </c>
      <c r="B13" s="48" t="s">
        <v>261</v>
      </c>
      <c r="C13" s="58">
        <v>946250442</v>
      </c>
      <c r="D13" s="139">
        <v>1308672750</v>
      </c>
      <c r="E13" s="140">
        <v>1308672750</v>
      </c>
      <c r="F13" s="59">
        <f t="shared" si="0"/>
        <v>2254923192</v>
      </c>
      <c r="G13" s="139">
        <v>2569960000</v>
      </c>
      <c r="H13" s="140">
        <v>2569960000</v>
      </c>
    </row>
    <row r="14" spans="1:8">
      <c r="A14" s="48">
        <v>9</v>
      </c>
      <c r="B14" s="48" t="s">
        <v>67</v>
      </c>
      <c r="C14" s="58">
        <v>4051079708</v>
      </c>
      <c r="D14" s="139">
        <v>702674264</v>
      </c>
      <c r="E14" s="140">
        <v>702674264</v>
      </c>
      <c r="F14" s="59">
        <f t="shared" si="0"/>
        <v>4753753972</v>
      </c>
      <c r="G14" s="139">
        <v>2107506000</v>
      </c>
      <c r="H14" s="140">
        <v>2107506000</v>
      </c>
    </row>
    <row r="15" spans="1:8">
      <c r="A15" s="48">
        <v>10</v>
      </c>
      <c r="B15" s="48" t="s">
        <v>69</v>
      </c>
      <c r="C15" s="58">
        <v>7427686669</v>
      </c>
      <c r="D15" s="139">
        <v>3439887553.8199997</v>
      </c>
      <c r="E15" s="140">
        <v>3439887553.8199997</v>
      </c>
      <c r="F15" s="59">
        <f t="shared" si="0"/>
        <v>10867574222.82</v>
      </c>
      <c r="G15" s="139">
        <v>133809000</v>
      </c>
      <c r="H15" s="140">
        <v>133809000</v>
      </c>
    </row>
    <row r="16" spans="1:8">
      <c r="A16" s="48">
        <v>11</v>
      </c>
      <c r="B16" s="48" t="s">
        <v>35</v>
      </c>
      <c r="C16" s="58">
        <v>23265153795</v>
      </c>
      <c r="D16" s="139">
        <v>11260299000</v>
      </c>
      <c r="E16" s="140">
        <v>11260299000</v>
      </c>
      <c r="F16" s="59">
        <f t="shared" si="0"/>
        <v>34525452795</v>
      </c>
      <c r="G16" s="139">
        <v>9378688000</v>
      </c>
      <c r="H16" s="140">
        <v>9378688000</v>
      </c>
    </row>
    <row r="17" spans="1:8">
      <c r="A17" s="48">
        <v>12</v>
      </c>
      <c r="B17" s="48" t="s">
        <v>71</v>
      </c>
      <c r="C17" s="58">
        <v>18787566144</v>
      </c>
      <c r="D17" s="139">
        <v>0</v>
      </c>
      <c r="E17" s="140">
        <v>0</v>
      </c>
      <c r="F17" s="59">
        <f t="shared" si="0"/>
        <v>18787566144</v>
      </c>
      <c r="G17" s="139">
        <v>25443700000</v>
      </c>
      <c r="H17" s="140">
        <v>25443700000</v>
      </c>
    </row>
    <row r="18" spans="1:8">
      <c r="A18" s="48">
        <v>13</v>
      </c>
      <c r="B18" s="48" t="s">
        <v>259</v>
      </c>
      <c r="C18" s="58">
        <v>2422504400</v>
      </c>
      <c r="D18" s="139">
        <v>945000000</v>
      </c>
      <c r="E18" s="140">
        <v>945000000</v>
      </c>
      <c r="F18" s="59">
        <f t="shared" si="0"/>
        <v>3367504400</v>
      </c>
      <c r="G18" s="139">
        <v>2000000000</v>
      </c>
      <c r="H18" s="140">
        <v>2000000000</v>
      </c>
    </row>
    <row r="19" spans="1:8">
      <c r="A19" s="48">
        <v>14</v>
      </c>
      <c r="B19" s="48" t="s">
        <v>254</v>
      </c>
      <c r="C19" s="58">
        <v>7004684800</v>
      </c>
      <c r="D19" s="139">
        <v>11222351000</v>
      </c>
      <c r="E19" s="140">
        <v>11222351000</v>
      </c>
      <c r="F19" s="59">
        <f t="shared" si="0"/>
        <v>18227035800</v>
      </c>
      <c r="G19" s="139">
        <v>400000000</v>
      </c>
      <c r="H19" s="140">
        <v>400000000</v>
      </c>
    </row>
    <row r="20" spans="1:8">
      <c r="A20" s="48">
        <v>15</v>
      </c>
      <c r="B20" s="48" t="s">
        <v>26</v>
      </c>
      <c r="C20" s="58">
        <v>4548915250</v>
      </c>
      <c r="D20" s="139">
        <v>4893864335</v>
      </c>
      <c r="E20" s="140">
        <v>4893864335</v>
      </c>
      <c r="F20" s="59">
        <f t="shared" si="0"/>
        <v>9442779585</v>
      </c>
      <c r="G20" s="139">
        <v>41655150000</v>
      </c>
      <c r="H20" s="140">
        <v>41655150000</v>
      </c>
    </row>
    <row r="21" spans="1:8">
      <c r="A21" s="48">
        <v>16</v>
      </c>
      <c r="B21" s="48" t="s">
        <v>27</v>
      </c>
      <c r="C21" s="58">
        <v>16625788462</v>
      </c>
      <c r="D21" s="139">
        <v>0</v>
      </c>
      <c r="E21" s="140">
        <v>0</v>
      </c>
      <c r="F21" s="59">
        <f t="shared" si="0"/>
        <v>16625788462</v>
      </c>
      <c r="G21" s="139">
        <v>54200000000</v>
      </c>
      <c r="H21" s="140">
        <v>54200000000</v>
      </c>
    </row>
    <row r="22" spans="1:8">
      <c r="A22" s="48">
        <v>17</v>
      </c>
      <c r="B22" s="48" t="s">
        <v>28</v>
      </c>
      <c r="C22" s="58">
        <v>1812198164</v>
      </c>
      <c r="D22" s="139">
        <v>1629356000</v>
      </c>
      <c r="E22" s="140">
        <v>1629356000</v>
      </c>
      <c r="F22" s="59">
        <f t="shared" si="0"/>
        <v>3441554164</v>
      </c>
      <c r="G22" s="139">
        <v>7813000000</v>
      </c>
      <c r="H22" s="140">
        <v>7813000000</v>
      </c>
    </row>
    <row r="23" spans="1:8">
      <c r="A23" s="48">
        <v>18</v>
      </c>
      <c r="B23" s="48" t="s">
        <v>258</v>
      </c>
      <c r="C23" s="58">
        <v>2489815000</v>
      </c>
      <c r="D23" s="139">
        <v>425000000</v>
      </c>
      <c r="E23" s="140">
        <v>425000000</v>
      </c>
      <c r="F23" s="59">
        <f t="shared" si="0"/>
        <v>2914815000</v>
      </c>
      <c r="G23" s="139">
        <v>1552254000</v>
      </c>
      <c r="H23" s="140">
        <v>1552254000</v>
      </c>
    </row>
    <row r="24" spans="1:8">
      <c r="A24" s="48">
        <v>19</v>
      </c>
      <c r="B24" s="48" t="s">
        <v>33</v>
      </c>
      <c r="C24" s="58">
        <v>2393513000</v>
      </c>
      <c r="D24" s="139">
        <v>15168969500</v>
      </c>
      <c r="E24" s="140">
        <v>15168969500</v>
      </c>
      <c r="F24" s="59">
        <f t="shared" si="0"/>
        <v>17562482500</v>
      </c>
      <c r="G24" s="139">
        <v>28931550000</v>
      </c>
      <c r="H24" s="140">
        <v>28931550000</v>
      </c>
    </row>
    <row r="25" spans="1:8">
      <c r="A25" s="48">
        <v>20</v>
      </c>
      <c r="B25" s="48" t="s">
        <v>263</v>
      </c>
      <c r="C25" s="58">
        <v>2446101943</v>
      </c>
      <c r="D25" s="139">
        <v>0</v>
      </c>
      <c r="E25" s="140">
        <v>0</v>
      </c>
      <c r="F25" s="59">
        <f t="shared" si="0"/>
        <v>2446101943</v>
      </c>
      <c r="G25" s="139">
        <v>1200000000</v>
      </c>
      <c r="H25" s="140">
        <v>1200000000</v>
      </c>
    </row>
    <row r="26" spans="1:8">
      <c r="A26" s="48">
        <v>21</v>
      </c>
      <c r="B26" s="48" t="s">
        <v>87</v>
      </c>
      <c r="C26" s="58">
        <v>140000000</v>
      </c>
      <c r="D26" s="139">
        <v>0</v>
      </c>
      <c r="E26" s="140">
        <v>0</v>
      </c>
      <c r="F26" s="59">
        <f t="shared" si="0"/>
        <v>140000000</v>
      </c>
      <c r="G26" s="139">
        <v>2937489000</v>
      </c>
      <c r="H26" s="140">
        <v>2937489000</v>
      </c>
    </row>
    <row r="27" spans="1:8">
      <c r="A27" s="48">
        <v>22</v>
      </c>
      <c r="B27" s="48" t="s">
        <v>24</v>
      </c>
      <c r="C27" s="58">
        <v>26721530938</v>
      </c>
      <c r="D27" s="139">
        <v>803770000</v>
      </c>
      <c r="E27" s="140">
        <v>803770000</v>
      </c>
      <c r="F27" s="59">
        <f t="shared" si="0"/>
        <v>27525300938</v>
      </c>
      <c r="G27" s="139">
        <v>150000000</v>
      </c>
      <c r="H27" s="140">
        <v>150000000</v>
      </c>
    </row>
    <row r="28" spans="1:8">
      <c r="A28" s="48">
        <v>23</v>
      </c>
      <c r="B28" s="48" t="s">
        <v>25</v>
      </c>
      <c r="C28" s="58">
        <v>16236421847.83</v>
      </c>
      <c r="D28" s="139">
        <v>3643448205</v>
      </c>
      <c r="E28" s="140">
        <v>3643448205</v>
      </c>
      <c r="F28" s="59">
        <f t="shared" si="0"/>
        <v>19879870052.830002</v>
      </c>
      <c r="G28" s="139">
        <v>1275000000</v>
      </c>
      <c r="H28" s="140">
        <v>1275000000</v>
      </c>
    </row>
    <row r="29" spans="1:8">
      <c r="A29" s="48">
        <v>24</v>
      </c>
      <c r="B29" s="48" t="s">
        <v>260</v>
      </c>
      <c r="C29" s="58">
        <v>0</v>
      </c>
      <c r="D29" s="139">
        <v>0</v>
      </c>
      <c r="E29" s="140">
        <v>0</v>
      </c>
      <c r="F29" s="59">
        <f t="shared" si="0"/>
        <v>0</v>
      </c>
      <c r="G29" s="139">
        <v>986276000</v>
      </c>
      <c r="H29" s="140">
        <v>986276000</v>
      </c>
    </row>
    <row r="30" spans="1:8">
      <c r="A30" s="48">
        <v>25</v>
      </c>
      <c r="B30" s="48" t="s">
        <v>88</v>
      </c>
      <c r="C30" s="58">
        <v>30000000</v>
      </c>
      <c r="D30" s="139">
        <v>0</v>
      </c>
      <c r="E30" s="140">
        <v>0</v>
      </c>
      <c r="F30" s="59">
        <f t="shared" si="0"/>
        <v>30000000</v>
      </c>
      <c r="G30" s="139">
        <v>90749658000</v>
      </c>
      <c r="H30" s="140">
        <v>90749658000</v>
      </c>
    </row>
    <row r="31" spans="1:8">
      <c r="A31" s="48">
        <v>26</v>
      </c>
      <c r="B31" s="48" t="s">
        <v>68</v>
      </c>
      <c r="C31" s="58">
        <v>7166079900</v>
      </c>
      <c r="D31" s="139">
        <v>0</v>
      </c>
      <c r="E31" s="140">
        <v>0</v>
      </c>
      <c r="F31" s="59">
        <f t="shared" si="0"/>
        <v>7166079900</v>
      </c>
      <c r="G31" s="139">
        <v>2650000000</v>
      </c>
      <c r="H31" s="140">
        <v>2650000000</v>
      </c>
    </row>
    <row r="32" spans="1:8">
      <c r="A32" s="48">
        <v>27</v>
      </c>
      <c r="B32" s="48" t="s">
        <v>31</v>
      </c>
      <c r="C32" s="58">
        <v>0</v>
      </c>
      <c r="D32" s="139">
        <v>0</v>
      </c>
      <c r="E32" s="140">
        <v>0</v>
      </c>
      <c r="F32" s="59">
        <f t="shared" si="0"/>
        <v>0</v>
      </c>
      <c r="G32" s="139">
        <v>3274850000</v>
      </c>
      <c r="H32" s="140">
        <v>3274850000</v>
      </c>
    </row>
    <row r="33" spans="1:8">
      <c r="A33" s="48">
        <v>28</v>
      </c>
      <c r="B33" s="48" t="s">
        <v>89</v>
      </c>
      <c r="C33" s="58">
        <v>5312524102</v>
      </c>
      <c r="D33" s="139">
        <v>751281804</v>
      </c>
      <c r="E33" s="140">
        <v>751281804</v>
      </c>
      <c r="F33" s="59">
        <f t="shared" si="0"/>
        <v>6063805906</v>
      </c>
      <c r="G33" s="139">
        <v>18000000000</v>
      </c>
      <c r="H33" s="140">
        <v>18000000000</v>
      </c>
    </row>
    <row r="34" spans="1:8">
      <c r="A34" s="48">
        <v>29</v>
      </c>
      <c r="B34" s="48" t="s">
        <v>262</v>
      </c>
      <c r="C34" s="58">
        <v>1362937500</v>
      </c>
      <c r="D34" s="139">
        <v>2116586000</v>
      </c>
      <c r="E34" s="140">
        <v>2116586000</v>
      </c>
      <c r="F34" s="59">
        <f t="shared" si="0"/>
        <v>3479523500</v>
      </c>
      <c r="G34" s="139">
        <v>3236532000</v>
      </c>
      <c r="H34" s="140">
        <v>3236532000</v>
      </c>
    </row>
    <row r="35" spans="1:8">
      <c r="A35" s="48">
        <v>30</v>
      </c>
      <c r="B35" s="48" t="s">
        <v>90</v>
      </c>
      <c r="C35" s="58">
        <v>577569168.64999998</v>
      </c>
      <c r="D35" s="139">
        <v>513058219</v>
      </c>
      <c r="E35" s="140">
        <v>513058219</v>
      </c>
      <c r="F35" s="59">
        <f t="shared" si="0"/>
        <v>1090627387.6500001</v>
      </c>
      <c r="G35" s="139">
        <v>0</v>
      </c>
      <c r="H35" s="140">
        <v>0</v>
      </c>
    </row>
    <row r="36" spans="1:8">
      <c r="A36" s="48">
        <v>31</v>
      </c>
      <c r="B36" s="48" t="s">
        <v>257</v>
      </c>
      <c r="C36" s="58">
        <v>31269815053</v>
      </c>
      <c r="D36" s="139">
        <v>0</v>
      </c>
      <c r="E36" s="140">
        <v>0</v>
      </c>
      <c r="F36" s="59">
        <f t="shared" si="0"/>
        <v>31269815053</v>
      </c>
      <c r="G36" s="139">
        <v>7714600000</v>
      </c>
      <c r="H36" s="140">
        <v>7714600000</v>
      </c>
    </row>
    <row r="37" spans="1:8">
      <c r="A37" s="48">
        <v>32</v>
      </c>
      <c r="B37" s="48" t="s">
        <v>94</v>
      </c>
      <c r="C37" s="58">
        <v>0</v>
      </c>
      <c r="D37" s="139">
        <v>0</v>
      </c>
      <c r="E37" s="140">
        <v>0</v>
      </c>
      <c r="F37" s="59">
        <f t="shared" si="0"/>
        <v>0</v>
      </c>
      <c r="G37" s="139">
        <v>14750000000</v>
      </c>
      <c r="H37" s="140">
        <v>14750000000</v>
      </c>
    </row>
    <row r="38" spans="1:8">
      <c r="A38" s="48">
        <v>33</v>
      </c>
      <c r="B38" s="48" t="s">
        <v>34</v>
      </c>
      <c r="C38" s="58">
        <v>884100000</v>
      </c>
      <c r="D38" s="139">
        <v>0</v>
      </c>
      <c r="E38" s="140">
        <v>0</v>
      </c>
      <c r="F38" s="59">
        <f t="shared" si="0"/>
        <v>884100000</v>
      </c>
      <c r="G38" s="139">
        <v>2500000000</v>
      </c>
      <c r="H38" s="140">
        <v>2500000000</v>
      </c>
    </row>
    <row r="39" spans="1:8">
      <c r="A39" s="48">
        <v>34</v>
      </c>
      <c r="B39" s="48" t="s">
        <v>264</v>
      </c>
      <c r="C39" s="58">
        <v>1738160000</v>
      </c>
      <c r="D39" s="139">
        <v>0</v>
      </c>
      <c r="E39" s="140">
        <v>0</v>
      </c>
      <c r="F39" s="59">
        <f t="shared" si="0"/>
        <v>1738160000</v>
      </c>
      <c r="G39" s="139">
        <v>550000000</v>
      </c>
      <c r="H39" s="140">
        <v>550000000</v>
      </c>
    </row>
    <row r="40" spans="1:8">
      <c r="A40" s="48">
        <v>35</v>
      </c>
      <c r="B40" s="48" t="s">
        <v>312</v>
      </c>
      <c r="C40" s="58">
        <v>16608800200</v>
      </c>
      <c r="D40" s="139">
        <v>0</v>
      </c>
      <c r="E40" s="140">
        <v>0</v>
      </c>
      <c r="F40" s="59">
        <f t="shared" si="0"/>
        <v>16608800200</v>
      </c>
      <c r="G40" s="139">
        <v>10951940000</v>
      </c>
      <c r="H40" s="140">
        <v>10951940000</v>
      </c>
    </row>
    <row r="41" spans="1:8">
      <c r="A41" s="48">
        <v>36</v>
      </c>
      <c r="B41" s="48" t="s">
        <v>313</v>
      </c>
      <c r="C41" s="58">
        <v>26357128967</v>
      </c>
      <c r="D41" s="139">
        <v>4137326979</v>
      </c>
      <c r="E41" s="140">
        <v>4137326979</v>
      </c>
      <c r="F41" s="59">
        <f t="shared" si="0"/>
        <v>30494455946</v>
      </c>
      <c r="G41" s="139">
        <v>0</v>
      </c>
      <c r="H41" s="140">
        <v>0</v>
      </c>
    </row>
    <row r="42" spans="1:8">
      <c r="A42" s="128" t="s">
        <v>302</v>
      </c>
      <c r="B42" s="129"/>
      <c r="C42" s="60">
        <f>SUM(C6:C41)</f>
        <v>345223179748.27997</v>
      </c>
      <c r="D42" s="130">
        <f>SUM(E6:E41)</f>
        <v>309577180836.07001</v>
      </c>
      <c r="E42" s="131"/>
      <c r="F42" s="132">
        <f>SUM(F6:F41)</f>
        <v>654800360584.34998</v>
      </c>
      <c r="G42" s="134">
        <f>SUM(H6:H41)</f>
        <v>779460765842</v>
      </c>
      <c r="H42" s="135"/>
    </row>
    <row r="43" spans="1:8">
      <c r="A43" s="128" t="s">
        <v>314</v>
      </c>
      <c r="B43" s="138"/>
      <c r="C43" s="138"/>
      <c r="D43" s="138"/>
      <c r="E43" s="129"/>
      <c r="F43" s="133"/>
      <c r="G43" s="136"/>
      <c r="H43" s="137"/>
    </row>
  </sheetData>
  <mergeCells count="84">
    <mergeCell ref="A2:H2"/>
    <mergeCell ref="A3:A5"/>
    <mergeCell ref="B3:B5"/>
    <mergeCell ref="C3:H3"/>
    <mergeCell ref="C4:F4"/>
    <mergeCell ref="G4:H4"/>
    <mergeCell ref="G5:H5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D36:E36"/>
    <mergeCell ref="G36:H36"/>
    <mergeCell ref="D37:E37"/>
    <mergeCell ref="G37:H37"/>
    <mergeCell ref="D38:E38"/>
    <mergeCell ref="G38:H38"/>
    <mergeCell ref="D39:E39"/>
    <mergeCell ref="G39:H39"/>
    <mergeCell ref="D40:E40"/>
    <mergeCell ref="G40:H40"/>
    <mergeCell ref="D41:E41"/>
    <mergeCell ref="G41:H41"/>
    <mergeCell ref="A42:B42"/>
    <mergeCell ref="D42:E42"/>
    <mergeCell ref="F42:F43"/>
    <mergeCell ref="G42:H43"/>
    <mergeCell ref="A43:E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BNT Bendahara Bersertifikat</vt:lpstr>
      <vt:lpstr>REALISASI TUNKIN</vt:lpstr>
      <vt:lpstr>SEWA RUMDIN</vt:lpstr>
      <vt:lpstr>TGR</vt:lpstr>
      <vt:lpstr>TUNSUS</vt:lpstr>
      <vt:lpstr>CAPAIAN IKPA</vt:lpstr>
      <vt:lpstr>REALISASI BELANJA</vt:lpstr>
      <vt:lpstr>REALISASI PNBP</vt:lpstr>
      <vt:lpstr>DANA HIBAH</vt:lpstr>
      <vt:lpstr>'BNT Bendahara Bersertifikat'!Print_Area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BIDANG PENGENDALIAN</cp:lastModifiedBy>
  <cp:lastPrinted>2023-07-06T10:03:17Z</cp:lastPrinted>
  <dcterms:created xsi:type="dcterms:W3CDTF">2022-01-29T09:19:08Z</dcterms:created>
  <dcterms:modified xsi:type="dcterms:W3CDTF">2023-11-21T07:19:02Z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76a091d349914e7bbe89cd892072dfcd</vt:lpwstr>
  </property>
</Properties>
</file>